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9392" windowHeight="9840"/>
  </bookViews>
  <sheets>
    <sheet name="入出力条件（HTOTAL推奨値算出)" sheetId="4" r:id="rId1"/>
    <sheet name="LCD_HTOTAL判定" sheetId="12" r:id="rId2"/>
    <sheet name="PLL 設定" sheetId="5" r:id="rId3"/>
    <sheet name="FrameMemory設定" sheetId="6" r:id="rId4"/>
  </sheets>
  <calcPr calcId="152511"/>
</workbook>
</file>

<file path=xl/calcChain.xml><?xml version="1.0" encoding="utf-8"?>
<calcChain xmlns="http://schemas.openxmlformats.org/spreadsheetml/2006/main">
  <c r="C18" i="6" l="1"/>
  <c r="C19" i="6"/>
  <c r="C17" i="6"/>
  <c r="C11" i="6"/>
  <c r="C12" i="6"/>
  <c r="C8" i="4" l="1"/>
  <c r="F8" i="4"/>
  <c r="F7" i="4"/>
  <c r="E7" i="4"/>
  <c r="C7" i="4"/>
  <c r="B7" i="4"/>
  <c r="O9" i="12" l="1"/>
  <c r="X1126" i="12" l="1"/>
  <c r="X1125" i="12"/>
  <c r="X1124" i="12"/>
  <c r="X1123" i="12"/>
  <c r="X1122" i="12"/>
  <c r="X1121" i="12"/>
  <c r="X1120" i="12"/>
  <c r="X1119" i="12"/>
  <c r="X1118" i="12"/>
  <c r="X1117" i="12"/>
  <c r="X1116" i="12"/>
  <c r="X1115" i="12"/>
  <c r="X1114" i="12"/>
  <c r="X1113" i="12"/>
  <c r="X1112" i="12"/>
  <c r="X1111" i="12"/>
  <c r="X1110" i="12"/>
  <c r="X1109" i="12"/>
  <c r="X1108" i="12"/>
  <c r="X1107" i="12"/>
  <c r="X1106" i="12"/>
  <c r="X1105" i="12"/>
  <c r="X1104" i="12"/>
  <c r="X1103" i="12"/>
  <c r="X1102" i="12"/>
  <c r="X1101" i="12"/>
  <c r="X1100" i="12"/>
  <c r="X1099" i="12"/>
  <c r="X1098" i="12"/>
  <c r="X1097" i="12"/>
  <c r="X1096" i="12"/>
  <c r="X1095" i="12"/>
  <c r="X1094" i="12"/>
  <c r="X1093" i="12"/>
  <c r="X1092" i="12"/>
  <c r="X1091" i="12"/>
  <c r="X1090" i="12"/>
  <c r="X1089" i="12"/>
  <c r="X1088" i="12"/>
  <c r="X1087" i="12"/>
  <c r="X1086" i="12"/>
  <c r="X1085" i="12"/>
  <c r="X1084" i="12"/>
  <c r="X1083" i="12"/>
  <c r="X1082" i="12"/>
  <c r="X1081" i="12"/>
  <c r="X1080" i="12"/>
  <c r="X1079" i="12"/>
  <c r="X1078" i="12"/>
  <c r="X1077" i="12"/>
  <c r="X1076" i="12"/>
  <c r="X1075" i="12"/>
  <c r="X1074" i="12"/>
  <c r="X1073" i="12"/>
  <c r="X1072" i="12"/>
  <c r="X1071" i="12"/>
  <c r="X1070" i="12"/>
  <c r="X1069" i="12"/>
  <c r="X1068" i="12"/>
  <c r="X1067" i="12"/>
  <c r="X1066" i="12"/>
  <c r="X1065" i="12"/>
  <c r="X1064" i="12"/>
  <c r="X1063" i="12"/>
  <c r="X1062" i="12"/>
  <c r="X1061" i="12"/>
  <c r="X1060" i="12"/>
  <c r="X1059" i="12"/>
  <c r="X1058" i="12"/>
  <c r="X1057" i="12"/>
  <c r="X1056" i="12"/>
  <c r="X1055" i="12"/>
  <c r="X1054" i="12"/>
  <c r="X1053" i="12"/>
  <c r="X1052" i="12"/>
  <c r="X1051" i="12"/>
  <c r="X1050" i="12"/>
  <c r="X1049" i="12"/>
  <c r="X1048" i="12"/>
  <c r="X1047" i="12"/>
  <c r="X1046" i="12"/>
  <c r="X1045" i="12"/>
  <c r="X1044" i="12"/>
  <c r="X1043" i="12"/>
  <c r="X1042" i="12"/>
  <c r="X1041" i="12"/>
  <c r="X1040" i="12"/>
  <c r="X1039" i="12"/>
  <c r="X1038" i="12"/>
  <c r="X1037" i="12"/>
  <c r="X1036" i="12"/>
  <c r="X1035" i="12"/>
  <c r="X1034" i="12"/>
  <c r="X1033" i="12"/>
  <c r="X1032" i="12"/>
  <c r="X1031" i="12"/>
  <c r="X1030" i="12"/>
  <c r="X1029" i="12"/>
  <c r="X1028" i="12"/>
  <c r="X1027" i="12"/>
  <c r="X1026" i="12"/>
  <c r="X1025" i="12"/>
  <c r="X1024" i="12"/>
  <c r="X1023" i="12"/>
  <c r="X1022" i="12"/>
  <c r="X1021" i="12"/>
  <c r="X1020" i="12"/>
  <c r="X1019" i="12"/>
  <c r="X1018" i="12"/>
  <c r="X1017" i="12"/>
  <c r="X1016" i="12"/>
  <c r="X1015" i="12"/>
  <c r="X1014" i="12"/>
  <c r="X1013" i="12"/>
  <c r="X1012" i="12"/>
  <c r="X1011" i="12"/>
  <c r="X1010" i="12"/>
  <c r="X1009" i="12"/>
  <c r="X1008" i="12"/>
  <c r="X1007" i="12"/>
  <c r="X1006" i="12"/>
  <c r="X1005" i="12"/>
  <c r="X1004" i="12"/>
  <c r="X1003" i="12"/>
  <c r="X1002" i="12"/>
  <c r="X1001" i="12"/>
  <c r="X1000" i="12"/>
  <c r="X999" i="12"/>
  <c r="X998" i="12"/>
  <c r="X997" i="12"/>
  <c r="X996" i="12"/>
  <c r="X995" i="12"/>
  <c r="X994" i="12"/>
  <c r="X993" i="12"/>
  <c r="X992" i="12"/>
  <c r="X991" i="12"/>
  <c r="X990" i="12"/>
  <c r="X989" i="12"/>
  <c r="X988" i="12"/>
  <c r="X987" i="12"/>
  <c r="X986" i="12"/>
  <c r="X985" i="12"/>
  <c r="X984" i="12"/>
  <c r="X983" i="12"/>
  <c r="X982" i="12"/>
  <c r="X981" i="12"/>
  <c r="X980" i="12"/>
  <c r="X979" i="12"/>
  <c r="X978" i="12"/>
  <c r="X977" i="12"/>
  <c r="X976" i="12"/>
  <c r="X975" i="12"/>
  <c r="X974" i="12"/>
  <c r="X973" i="12"/>
  <c r="X972" i="12"/>
  <c r="X971" i="12"/>
  <c r="X970" i="12"/>
  <c r="X969" i="12"/>
  <c r="X968" i="12"/>
  <c r="X967" i="12"/>
  <c r="X966" i="12"/>
  <c r="X965" i="12"/>
  <c r="X964" i="12"/>
  <c r="X963" i="12"/>
  <c r="X962" i="12"/>
  <c r="X961" i="12"/>
  <c r="X960" i="12"/>
  <c r="X959" i="12"/>
  <c r="X958" i="12"/>
  <c r="X957" i="12"/>
  <c r="X956" i="12"/>
  <c r="X955" i="12"/>
  <c r="X954" i="12"/>
  <c r="X953" i="12"/>
  <c r="X952" i="12"/>
  <c r="X951" i="12"/>
  <c r="X950" i="12"/>
  <c r="X949" i="12"/>
  <c r="X948" i="12"/>
  <c r="X947" i="12"/>
  <c r="X946" i="12"/>
  <c r="X945" i="12"/>
  <c r="X944" i="12"/>
  <c r="X943" i="12"/>
  <c r="X942" i="12"/>
  <c r="X941" i="12"/>
  <c r="X940" i="12"/>
  <c r="X939" i="12"/>
  <c r="X938" i="12"/>
  <c r="X937" i="12"/>
  <c r="X936" i="12"/>
  <c r="X935" i="12"/>
  <c r="X934" i="12"/>
  <c r="X933" i="12"/>
  <c r="X932" i="12"/>
  <c r="X931" i="12"/>
  <c r="X930" i="12"/>
  <c r="X929" i="12"/>
  <c r="X928" i="12"/>
  <c r="X927" i="12"/>
  <c r="X926" i="12"/>
  <c r="X925" i="12"/>
  <c r="X924" i="12"/>
  <c r="X923" i="12"/>
  <c r="X922" i="12"/>
  <c r="X921" i="12"/>
  <c r="X920" i="12"/>
  <c r="X919" i="12"/>
  <c r="X918" i="12"/>
  <c r="X917" i="12"/>
  <c r="X916" i="12"/>
  <c r="X915" i="12"/>
  <c r="X914" i="12"/>
  <c r="X913" i="12"/>
  <c r="X912" i="12"/>
  <c r="X911" i="12"/>
  <c r="X910" i="12"/>
  <c r="X909" i="12"/>
  <c r="X908" i="12"/>
  <c r="X907" i="12"/>
  <c r="X906" i="12"/>
  <c r="X905" i="12"/>
  <c r="X904" i="12"/>
  <c r="X903" i="12"/>
  <c r="X902" i="12"/>
  <c r="X901" i="12"/>
  <c r="X900" i="12"/>
  <c r="X899" i="12"/>
  <c r="X898" i="12"/>
  <c r="X897" i="12"/>
  <c r="X896" i="12"/>
  <c r="X895" i="12"/>
  <c r="X894" i="12"/>
  <c r="X893" i="12"/>
  <c r="X892" i="12"/>
  <c r="X891" i="12"/>
  <c r="X890" i="12"/>
  <c r="X889" i="12"/>
  <c r="X888" i="12"/>
  <c r="X887" i="12"/>
  <c r="X886" i="12"/>
  <c r="X885" i="12"/>
  <c r="X884" i="12"/>
  <c r="X883" i="12"/>
  <c r="X882" i="12"/>
  <c r="X881" i="12"/>
  <c r="X880" i="12"/>
  <c r="X879" i="12"/>
  <c r="X878" i="12"/>
  <c r="X877" i="12"/>
  <c r="X876" i="12"/>
  <c r="X875" i="12"/>
  <c r="X874" i="12"/>
  <c r="X873" i="12"/>
  <c r="X872" i="12"/>
  <c r="X871" i="12"/>
  <c r="X870" i="12"/>
  <c r="X869" i="12"/>
  <c r="X868" i="12"/>
  <c r="X867" i="12"/>
  <c r="X866" i="12"/>
  <c r="X865" i="12"/>
  <c r="X864" i="12"/>
  <c r="X863" i="12"/>
  <c r="X862" i="12"/>
  <c r="X861" i="12"/>
  <c r="X860" i="12"/>
  <c r="X859" i="12"/>
  <c r="X858" i="12"/>
  <c r="X857" i="12"/>
  <c r="X856" i="12"/>
  <c r="X855" i="12"/>
  <c r="X854" i="12"/>
  <c r="X853" i="12"/>
  <c r="X852" i="12"/>
  <c r="X851" i="12"/>
  <c r="X850" i="12"/>
  <c r="X849" i="12"/>
  <c r="X848" i="12"/>
  <c r="X847" i="12"/>
  <c r="X846" i="12"/>
  <c r="X845" i="12"/>
  <c r="X844" i="12"/>
  <c r="X843" i="12"/>
  <c r="X842" i="12"/>
  <c r="X841" i="12"/>
  <c r="X840" i="12"/>
  <c r="X839" i="12"/>
  <c r="X838" i="12"/>
  <c r="X837" i="12"/>
  <c r="X836" i="12"/>
  <c r="X835" i="12"/>
  <c r="X834" i="12"/>
  <c r="X833" i="12"/>
  <c r="X832" i="12"/>
  <c r="X831" i="12"/>
  <c r="X830" i="12"/>
  <c r="X829" i="12"/>
  <c r="X828" i="12"/>
  <c r="X827" i="12"/>
  <c r="X826" i="12"/>
  <c r="X825" i="12"/>
  <c r="X824" i="12"/>
  <c r="X823" i="12"/>
  <c r="X822" i="12"/>
  <c r="X821" i="12"/>
  <c r="X820" i="12"/>
  <c r="X819" i="12"/>
  <c r="X818" i="12"/>
  <c r="X817" i="12"/>
  <c r="X816" i="12"/>
  <c r="X815" i="12"/>
  <c r="X814" i="12"/>
  <c r="X813" i="12"/>
  <c r="X812" i="12"/>
  <c r="X811" i="12"/>
  <c r="X810" i="12"/>
  <c r="X809" i="12"/>
  <c r="X808" i="12"/>
  <c r="X807" i="12"/>
  <c r="X806" i="12"/>
  <c r="X805" i="12"/>
  <c r="X804" i="12"/>
  <c r="X803" i="12"/>
  <c r="X802" i="12"/>
  <c r="X801" i="12"/>
  <c r="X800" i="12"/>
  <c r="X799" i="12"/>
  <c r="X798" i="12"/>
  <c r="X797" i="12"/>
  <c r="X796" i="12"/>
  <c r="X795" i="12"/>
  <c r="X794" i="12"/>
  <c r="X793" i="12"/>
  <c r="X792" i="12"/>
  <c r="X791" i="12"/>
  <c r="X790" i="12"/>
  <c r="X789" i="12"/>
  <c r="X788" i="12"/>
  <c r="X787" i="12"/>
  <c r="X786" i="12"/>
  <c r="X785" i="12"/>
  <c r="X784" i="12"/>
  <c r="X783" i="12"/>
  <c r="X782" i="12"/>
  <c r="X781" i="12"/>
  <c r="X780" i="12"/>
  <c r="X779" i="12"/>
  <c r="X778" i="12"/>
  <c r="X777" i="12"/>
  <c r="X776" i="12"/>
  <c r="X775" i="12"/>
  <c r="X774" i="12"/>
  <c r="X773" i="12"/>
  <c r="X772" i="12"/>
  <c r="X771" i="12"/>
  <c r="X770" i="12"/>
  <c r="X769" i="12"/>
  <c r="X768" i="12"/>
  <c r="X767" i="12"/>
  <c r="X766" i="12"/>
  <c r="X765" i="12"/>
  <c r="X764" i="12"/>
  <c r="X763" i="12"/>
  <c r="X762" i="12"/>
  <c r="X761" i="12"/>
  <c r="X760" i="12"/>
  <c r="X759" i="12"/>
  <c r="X758" i="12"/>
  <c r="X757" i="12"/>
  <c r="X756" i="12"/>
  <c r="X755" i="12"/>
  <c r="X754" i="12"/>
  <c r="X753" i="12"/>
  <c r="X752" i="12"/>
  <c r="X751" i="12"/>
  <c r="X750" i="12"/>
  <c r="X749" i="12"/>
  <c r="X748" i="12"/>
  <c r="X747" i="12"/>
  <c r="X746" i="12"/>
  <c r="X745" i="12"/>
  <c r="X744" i="12"/>
  <c r="X743" i="12"/>
  <c r="X742" i="12"/>
  <c r="X741" i="12"/>
  <c r="X740" i="12"/>
  <c r="X739" i="12"/>
  <c r="X738" i="12"/>
  <c r="X737" i="12"/>
  <c r="X736" i="12"/>
  <c r="X735" i="12"/>
  <c r="X734" i="12"/>
  <c r="X733" i="12"/>
  <c r="X732" i="12"/>
  <c r="X731" i="12"/>
  <c r="X730" i="12"/>
  <c r="X729" i="12"/>
  <c r="X728" i="12"/>
  <c r="X727" i="12"/>
  <c r="X726" i="12"/>
  <c r="X725" i="12"/>
  <c r="X724" i="12"/>
  <c r="X723" i="12"/>
  <c r="X722" i="12"/>
  <c r="X721" i="12"/>
  <c r="X720" i="12"/>
  <c r="X719" i="12"/>
  <c r="X718" i="12"/>
  <c r="X717" i="12"/>
  <c r="X716" i="12"/>
  <c r="X715" i="12"/>
  <c r="X714" i="12"/>
  <c r="X713" i="12"/>
  <c r="X712" i="12"/>
  <c r="X711" i="12"/>
  <c r="X710" i="12"/>
  <c r="X709" i="12"/>
  <c r="X708" i="12"/>
  <c r="X707" i="12"/>
  <c r="X706" i="12"/>
  <c r="X705" i="12"/>
  <c r="X704" i="12"/>
  <c r="X703" i="12"/>
  <c r="X702" i="12"/>
  <c r="X701" i="12"/>
  <c r="X700" i="12"/>
  <c r="X699" i="12"/>
  <c r="X698" i="12"/>
  <c r="X697" i="12"/>
  <c r="X696" i="12"/>
  <c r="X695" i="12"/>
  <c r="X694" i="12"/>
  <c r="X693" i="12"/>
  <c r="X692" i="12"/>
  <c r="X691" i="12"/>
  <c r="X690" i="12"/>
  <c r="X689" i="12"/>
  <c r="X688" i="12"/>
  <c r="X687" i="12"/>
  <c r="X686" i="12"/>
  <c r="X685" i="12"/>
  <c r="X684" i="12"/>
  <c r="X683" i="12"/>
  <c r="X682" i="12"/>
  <c r="X681" i="12"/>
  <c r="X680" i="12"/>
  <c r="X679" i="12"/>
  <c r="X678" i="12"/>
  <c r="X677" i="12"/>
  <c r="X676" i="12"/>
  <c r="X675" i="12"/>
  <c r="X674" i="12"/>
  <c r="X673" i="12"/>
  <c r="X672" i="12"/>
  <c r="X671" i="12"/>
  <c r="X670" i="12"/>
  <c r="X669" i="12"/>
  <c r="X668" i="12"/>
  <c r="X667" i="12"/>
  <c r="X666" i="12"/>
  <c r="X665" i="12"/>
  <c r="X664" i="12"/>
  <c r="X663" i="12"/>
  <c r="X662" i="12"/>
  <c r="X661" i="12"/>
  <c r="X660" i="12"/>
  <c r="X659" i="12"/>
  <c r="X658" i="12"/>
  <c r="X657" i="12"/>
  <c r="X656" i="12"/>
  <c r="X655" i="12"/>
  <c r="X654" i="12"/>
  <c r="X653" i="12"/>
  <c r="X652" i="12"/>
  <c r="X651" i="12"/>
  <c r="X650" i="12"/>
  <c r="X649" i="12"/>
  <c r="X648" i="12"/>
  <c r="X647" i="12"/>
  <c r="X646" i="12"/>
  <c r="X645" i="12"/>
  <c r="X644" i="12"/>
  <c r="X643" i="12"/>
  <c r="X642" i="12"/>
  <c r="X641" i="12"/>
  <c r="X640" i="12"/>
  <c r="X639" i="12"/>
  <c r="X638" i="12"/>
  <c r="X637" i="12"/>
  <c r="X636" i="12"/>
  <c r="X635" i="12"/>
  <c r="X634" i="12"/>
  <c r="X633" i="12"/>
  <c r="X632" i="12"/>
  <c r="X631" i="12"/>
  <c r="X630" i="12"/>
  <c r="X629" i="12"/>
  <c r="X628" i="12"/>
  <c r="X627" i="12"/>
  <c r="X626" i="12"/>
  <c r="X625" i="12"/>
  <c r="X624" i="12"/>
  <c r="X623" i="12"/>
  <c r="X622" i="12"/>
  <c r="X621" i="12"/>
  <c r="X620" i="12"/>
  <c r="X619" i="12"/>
  <c r="X618" i="12"/>
  <c r="X617" i="12"/>
  <c r="X616" i="12"/>
  <c r="X615" i="12"/>
  <c r="X614" i="12"/>
  <c r="X613" i="12"/>
  <c r="X612" i="12"/>
  <c r="X611" i="12"/>
  <c r="X610" i="12"/>
  <c r="X609" i="12"/>
  <c r="X608" i="12"/>
  <c r="X607" i="12"/>
  <c r="X606" i="12"/>
  <c r="X605" i="12"/>
  <c r="X604" i="12"/>
  <c r="X603" i="12"/>
  <c r="X602" i="12"/>
  <c r="X601" i="12"/>
  <c r="X600" i="12"/>
  <c r="X599" i="12"/>
  <c r="X598" i="12"/>
  <c r="X597" i="12"/>
  <c r="X596" i="12"/>
  <c r="X595" i="12"/>
  <c r="X594" i="12"/>
  <c r="X593" i="12"/>
  <c r="X592" i="12"/>
  <c r="X591" i="12"/>
  <c r="X590" i="12"/>
  <c r="X589" i="12"/>
  <c r="X588" i="12"/>
  <c r="X587" i="12"/>
  <c r="X586" i="12"/>
  <c r="X585" i="12"/>
  <c r="X584" i="12"/>
  <c r="X583" i="12"/>
  <c r="X582" i="12"/>
  <c r="X581" i="12"/>
  <c r="X580" i="12"/>
  <c r="X579" i="12"/>
  <c r="X578" i="12"/>
  <c r="X577" i="12"/>
  <c r="X576" i="12"/>
  <c r="X575" i="12"/>
  <c r="X574" i="12"/>
  <c r="X573" i="12"/>
  <c r="X572" i="12"/>
  <c r="X571" i="12"/>
  <c r="X570" i="12"/>
  <c r="X569" i="12"/>
  <c r="X568" i="12"/>
  <c r="X567" i="12"/>
  <c r="X566" i="12"/>
  <c r="X565" i="12"/>
  <c r="X564" i="12"/>
  <c r="X563" i="12"/>
  <c r="X562" i="12"/>
  <c r="X561" i="12"/>
  <c r="X560" i="12"/>
  <c r="X559" i="12"/>
  <c r="X558" i="12"/>
  <c r="X557" i="12"/>
  <c r="X556" i="12"/>
  <c r="X555" i="12"/>
  <c r="X554" i="12"/>
  <c r="X553" i="12"/>
  <c r="X552" i="12"/>
  <c r="X551" i="12"/>
  <c r="X550" i="12"/>
  <c r="X549" i="12"/>
  <c r="X548" i="12"/>
  <c r="X547" i="12"/>
  <c r="X546" i="12"/>
  <c r="X545" i="12"/>
  <c r="X544" i="12"/>
  <c r="X543" i="12"/>
  <c r="X542" i="12"/>
  <c r="X541" i="12"/>
  <c r="X540" i="12"/>
  <c r="X539" i="12"/>
  <c r="X538" i="12"/>
  <c r="X537" i="12"/>
  <c r="X536" i="12"/>
  <c r="X535" i="12"/>
  <c r="X534" i="12"/>
  <c r="X533" i="12"/>
  <c r="X532" i="12"/>
  <c r="X531" i="12"/>
  <c r="X530" i="12"/>
  <c r="X529" i="12"/>
  <c r="X528" i="12"/>
  <c r="X527" i="12"/>
  <c r="X526" i="12"/>
  <c r="X525" i="12"/>
  <c r="X524" i="12"/>
  <c r="X523" i="12"/>
  <c r="X522" i="12"/>
  <c r="X521" i="12"/>
  <c r="X520" i="12"/>
  <c r="X519" i="12"/>
  <c r="X518" i="12"/>
  <c r="X517" i="12"/>
  <c r="X516" i="12"/>
  <c r="X515" i="12"/>
  <c r="X514" i="12"/>
  <c r="X513" i="12"/>
  <c r="X512" i="12"/>
  <c r="X511" i="12"/>
  <c r="X510" i="12"/>
  <c r="X509" i="12"/>
  <c r="X508" i="12"/>
  <c r="X507" i="12"/>
  <c r="X506" i="12"/>
  <c r="X505" i="12"/>
  <c r="X504" i="12"/>
  <c r="X503" i="12"/>
  <c r="X502" i="12"/>
  <c r="X501" i="12"/>
  <c r="X500" i="12"/>
  <c r="X499" i="12"/>
  <c r="X498" i="12"/>
  <c r="X497" i="12"/>
  <c r="X496" i="12"/>
  <c r="X495" i="12"/>
  <c r="X494" i="12"/>
  <c r="X493" i="12"/>
  <c r="X492" i="12"/>
  <c r="X491" i="12"/>
  <c r="X490" i="12"/>
  <c r="X489" i="12"/>
  <c r="X488" i="12"/>
  <c r="X487" i="12"/>
  <c r="X486" i="12"/>
  <c r="X485" i="12"/>
  <c r="X484" i="12"/>
  <c r="X483" i="12"/>
  <c r="X482" i="12"/>
  <c r="X481" i="12"/>
  <c r="X480" i="12"/>
  <c r="X479" i="12"/>
  <c r="X478" i="12"/>
  <c r="X477" i="12"/>
  <c r="X476" i="12"/>
  <c r="X475" i="12"/>
  <c r="X474" i="12"/>
  <c r="X473" i="12"/>
  <c r="X472" i="12"/>
  <c r="X471" i="12"/>
  <c r="X470" i="12"/>
  <c r="X469" i="12"/>
  <c r="X468" i="12"/>
  <c r="X467" i="12"/>
  <c r="X466" i="12"/>
  <c r="X465" i="12"/>
  <c r="X464" i="12"/>
  <c r="X463" i="12"/>
  <c r="X462" i="12"/>
  <c r="X461" i="12"/>
  <c r="X460" i="12"/>
  <c r="X459" i="12"/>
  <c r="X458" i="12"/>
  <c r="X457" i="12"/>
  <c r="X456" i="12"/>
  <c r="X455" i="12"/>
  <c r="X454" i="12"/>
  <c r="X453" i="12"/>
  <c r="X452" i="12"/>
  <c r="X451" i="12"/>
  <c r="X450" i="12"/>
  <c r="X449" i="12"/>
  <c r="X448" i="12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M21" i="12"/>
  <c r="X20" i="12"/>
  <c r="O20" i="12"/>
  <c r="Q20" i="12" s="1"/>
  <c r="J19" i="12"/>
  <c r="O14" i="12"/>
  <c r="O11" i="12"/>
  <c r="P11" i="12" s="1"/>
  <c r="P15" i="12" s="1"/>
  <c r="P10" i="12"/>
  <c r="P14" i="12" s="1"/>
  <c r="P9" i="12"/>
  <c r="N20" i="12" s="1"/>
  <c r="P20" i="12" l="1"/>
  <c r="O15" i="12"/>
  <c r="R20" i="12"/>
  <c r="S20" i="12" s="1"/>
  <c r="N21" i="12"/>
  <c r="J20" i="12"/>
  <c r="O21" i="12"/>
  <c r="M22" i="12"/>
  <c r="T20" i="12" l="1"/>
  <c r="K20" i="12" s="1"/>
  <c r="U20" i="12"/>
  <c r="W20" i="12" s="1"/>
  <c r="M23" i="12"/>
  <c r="O22" i="12"/>
  <c r="V20" i="12"/>
  <c r="N22" i="12"/>
  <c r="R21" i="12"/>
  <c r="S21" i="12" s="1"/>
  <c r="J21" i="12"/>
  <c r="P21" i="12"/>
  <c r="Q21" i="12"/>
  <c r="L20" i="12" l="1"/>
  <c r="U21" i="12"/>
  <c r="W21" i="12" s="1"/>
  <c r="P22" i="12"/>
  <c r="Q22" i="12"/>
  <c r="J22" i="12"/>
  <c r="R22" i="12"/>
  <c r="S22" i="12" s="1"/>
  <c r="T21" i="12"/>
  <c r="M24" i="12"/>
  <c r="O23" i="12"/>
  <c r="N23" i="12"/>
  <c r="L21" i="12" l="1"/>
  <c r="O24" i="12"/>
  <c r="M25" i="12"/>
  <c r="N24" i="12"/>
  <c r="R23" i="12"/>
  <c r="S23" i="12" s="1"/>
  <c r="J23" i="12"/>
  <c r="U22" i="12"/>
  <c r="K21" i="12"/>
  <c r="V21" i="12"/>
  <c r="P23" i="12"/>
  <c r="Q23" i="12"/>
  <c r="T22" i="12"/>
  <c r="K22" i="12" l="1"/>
  <c r="V22" i="12"/>
  <c r="U23" i="12"/>
  <c r="L22" i="12"/>
  <c r="W22" i="12"/>
  <c r="O25" i="12"/>
  <c r="M26" i="12"/>
  <c r="N25" i="12"/>
  <c r="R24" i="12"/>
  <c r="S24" i="12" s="1"/>
  <c r="J24" i="12"/>
  <c r="T23" i="12"/>
  <c r="Q24" i="12"/>
  <c r="P24" i="12"/>
  <c r="C14" i="6"/>
  <c r="D23" i="5"/>
  <c r="C21" i="5"/>
  <c r="C20" i="5"/>
  <c r="C19" i="5"/>
  <c r="C18" i="5"/>
  <c r="C17" i="5"/>
  <c r="C16" i="5"/>
  <c r="D13" i="5"/>
  <c r="D12" i="5"/>
  <c r="E12" i="5" s="1"/>
  <c r="E11" i="5"/>
  <c r="D11" i="5"/>
  <c r="D22" i="5" s="1"/>
  <c r="C10" i="5"/>
  <c r="C9" i="5"/>
  <c r="C8" i="5"/>
  <c r="C7" i="5"/>
  <c r="F17" i="4"/>
  <c r="C17" i="4"/>
  <c r="F16" i="4"/>
  <c r="C16" i="4"/>
  <c r="C11" i="4"/>
  <c r="C10" i="4"/>
  <c r="B6" i="4"/>
  <c r="B8" i="4" s="1"/>
  <c r="H5" i="4"/>
  <c r="H6" i="4" s="1"/>
  <c r="D5" i="4"/>
  <c r="D17" i="4" s="1"/>
  <c r="E12" i="6" l="1"/>
  <c r="T24" i="12"/>
  <c r="V24" i="12" s="1"/>
  <c r="U24" i="12"/>
  <c r="W24" i="12" s="1"/>
  <c r="V23" i="12"/>
  <c r="K23" i="12"/>
  <c r="M27" i="12"/>
  <c r="O26" i="12"/>
  <c r="N26" i="12"/>
  <c r="L23" i="12"/>
  <c r="W23" i="12"/>
  <c r="R25" i="12"/>
  <c r="S25" i="12" s="1"/>
  <c r="J25" i="12"/>
  <c r="P25" i="12"/>
  <c r="Q25" i="12"/>
  <c r="E6" i="4"/>
  <c r="E8" i="4" s="1"/>
  <c r="F11" i="4"/>
  <c r="D6" i="4"/>
  <c r="F10" i="4"/>
  <c r="D12" i="4"/>
  <c r="D18" i="4"/>
  <c r="D11" i="4"/>
  <c r="D17" i="6" l="1"/>
  <c r="D18" i="6"/>
  <c r="D19" i="6"/>
  <c r="K24" i="12"/>
  <c r="L24" i="12"/>
  <c r="U25" i="12"/>
  <c r="W25" i="12" s="1"/>
  <c r="R26" i="12"/>
  <c r="S26" i="12" s="1"/>
  <c r="J26" i="12"/>
  <c r="T25" i="12"/>
  <c r="P26" i="12"/>
  <c r="Q26" i="12"/>
  <c r="M28" i="12"/>
  <c r="O27" i="12"/>
  <c r="N27" i="12"/>
  <c r="G18" i="4"/>
  <c r="G12" i="4"/>
  <c r="G17" i="4"/>
  <c r="G11" i="4"/>
  <c r="U26" i="12" l="1"/>
  <c r="W26" i="12" s="1"/>
  <c r="L25" i="12"/>
  <c r="T26" i="12"/>
  <c r="V26" i="12" s="1"/>
  <c r="Q27" i="12"/>
  <c r="P27" i="12"/>
  <c r="R27" i="12"/>
  <c r="S27" i="12" s="1"/>
  <c r="J27" i="12"/>
  <c r="K25" i="12"/>
  <c r="V25" i="12"/>
  <c r="O28" i="12"/>
  <c r="M29" i="12"/>
  <c r="N28" i="12"/>
  <c r="K26" i="12" l="1"/>
  <c r="L26" i="12"/>
  <c r="Q28" i="12"/>
  <c r="P28" i="12"/>
  <c r="U27" i="12"/>
  <c r="R28" i="12"/>
  <c r="S28" i="12" s="1"/>
  <c r="J28" i="12"/>
  <c r="O29" i="12"/>
  <c r="M30" i="12"/>
  <c r="N29" i="12"/>
  <c r="T27" i="12"/>
  <c r="R29" i="12" l="1"/>
  <c r="S29" i="12" s="1"/>
  <c r="J29" i="12"/>
  <c r="L27" i="12"/>
  <c r="W27" i="12"/>
  <c r="P29" i="12"/>
  <c r="T29" i="12" s="1"/>
  <c r="Q29" i="12"/>
  <c r="T28" i="12"/>
  <c r="M31" i="12"/>
  <c r="O30" i="12"/>
  <c r="N30" i="12"/>
  <c r="V27" i="12"/>
  <c r="K27" i="12"/>
  <c r="U28" i="12"/>
  <c r="U29" i="12" l="1"/>
  <c r="L29" i="12" s="1"/>
  <c r="V28" i="12"/>
  <c r="K28" i="12"/>
  <c r="M32" i="12"/>
  <c r="O31" i="12"/>
  <c r="N31" i="12"/>
  <c r="J30" i="12"/>
  <c r="R30" i="12"/>
  <c r="S30" i="12" s="1"/>
  <c r="W28" i="12"/>
  <c r="L28" i="12"/>
  <c r="P30" i="12"/>
  <c r="Q30" i="12"/>
  <c r="K29" i="12"/>
  <c r="V29" i="12"/>
  <c r="W29" i="12" l="1"/>
  <c r="T30" i="12"/>
  <c r="Q31" i="12"/>
  <c r="P31" i="12"/>
  <c r="O32" i="12"/>
  <c r="M33" i="12"/>
  <c r="N32" i="12"/>
  <c r="U30" i="12"/>
  <c r="R31" i="12"/>
  <c r="S31" i="12" s="1"/>
  <c r="J31" i="12"/>
  <c r="T31" i="12" l="1"/>
  <c r="V31" i="12" s="1"/>
  <c r="Q32" i="12"/>
  <c r="P32" i="12"/>
  <c r="R32" i="12"/>
  <c r="S32" i="12" s="1"/>
  <c r="J32" i="12"/>
  <c r="U31" i="12"/>
  <c r="L30" i="12"/>
  <c r="W30" i="12"/>
  <c r="O33" i="12"/>
  <c r="M34" i="12"/>
  <c r="N33" i="12"/>
  <c r="K30" i="12"/>
  <c r="V30" i="12"/>
  <c r="K31" i="12" l="1"/>
  <c r="L31" i="12"/>
  <c r="W31" i="12"/>
  <c r="R33" i="12"/>
  <c r="S33" i="12" s="1"/>
  <c r="J33" i="12"/>
  <c r="P33" i="12"/>
  <c r="Q33" i="12"/>
  <c r="T32" i="12"/>
  <c r="M35" i="12"/>
  <c r="O34" i="12"/>
  <c r="N34" i="12"/>
  <c r="U32" i="12"/>
  <c r="W32" i="12" l="1"/>
  <c r="L32" i="12"/>
  <c r="O35" i="12"/>
  <c r="M36" i="12"/>
  <c r="N35" i="12"/>
  <c r="V32" i="12"/>
  <c r="K32" i="12"/>
  <c r="R34" i="12"/>
  <c r="S34" i="12" s="1"/>
  <c r="J34" i="12"/>
  <c r="U33" i="12"/>
  <c r="P34" i="12"/>
  <c r="Q34" i="12"/>
  <c r="T33" i="12"/>
  <c r="U34" i="12" l="1"/>
  <c r="L34" i="12" s="1"/>
  <c r="T34" i="12"/>
  <c r="K34" i="12" s="1"/>
  <c r="M37" i="12"/>
  <c r="O36" i="12"/>
  <c r="N36" i="12"/>
  <c r="Q35" i="12"/>
  <c r="P35" i="12"/>
  <c r="W33" i="12"/>
  <c r="L33" i="12"/>
  <c r="K33" i="12"/>
  <c r="V33" i="12"/>
  <c r="R35" i="12"/>
  <c r="S35" i="12" s="1"/>
  <c r="J35" i="12"/>
  <c r="W34" i="12" l="1"/>
  <c r="T35" i="12"/>
  <c r="K35" i="12" s="1"/>
  <c r="V34" i="12"/>
  <c r="O37" i="12"/>
  <c r="M38" i="12"/>
  <c r="N37" i="12"/>
  <c r="P36" i="12"/>
  <c r="Q36" i="12"/>
  <c r="U35" i="12"/>
  <c r="V35" i="12"/>
  <c r="R36" i="12"/>
  <c r="S36" i="12" s="1"/>
  <c r="J36" i="12"/>
  <c r="T36" i="12" l="1"/>
  <c r="V36" i="12" s="1"/>
  <c r="R37" i="12"/>
  <c r="S37" i="12" s="1"/>
  <c r="J37" i="12"/>
  <c r="L35" i="12"/>
  <c r="W35" i="12"/>
  <c r="M39" i="12"/>
  <c r="O38" i="12"/>
  <c r="N38" i="12"/>
  <c r="U36" i="12"/>
  <c r="Q37" i="12"/>
  <c r="P37" i="12"/>
  <c r="K36" i="12" l="1"/>
  <c r="T37" i="12"/>
  <c r="P38" i="12"/>
  <c r="Q38" i="12"/>
  <c r="W36" i="12"/>
  <c r="L36" i="12"/>
  <c r="U37" i="12"/>
  <c r="M40" i="12"/>
  <c r="O39" i="12"/>
  <c r="N39" i="12"/>
  <c r="J38" i="12"/>
  <c r="R38" i="12"/>
  <c r="S38" i="12" s="1"/>
  <c r="U38" i="12" l="1"/>
  <c r="W38" i="12" s="1"/>
  <c r="Q39" i="12"/>
  <c r="P39" i="12"/>
  <c r="W37" i="12"/>
  <c r="L37" i="12"/>
  <c r="T38" i="12"/>
  <c r="O40" i="12"/>
  <c r="M41" i="12"/>
  <c r="N40" i="12"/>
  <c r="R39" i="12"/>
  <c r="S39" i="12" s="1"/>
  <c r="J39" i="12"/>
  <c r="K37" i="12"/>
  <c r="V37" i="12"/>
  <c r="L38" i="12" l="1"/>
  <c r="U39" i="12"/>
  <c r="L39" i="12" s="1"/>
  <c r="Q40" i="12"/>
  <c r="P40" i="12"/>
  <c r="T39" i="12"/>
  <c r="W39" i="12"/>
  <c r="R40" i="12"/>
  <c r="S40" i="12" s="1"/>
  <c r="J40" i="12"/>
  <c r="K38" i="12"/>
  <c r="V38" i="12"/>
  <c r="O41" i="12"/>
  <c r="M42" i="12"/>
  <c r="N41" i="12"/>
  <c r="K39" i="12" l="1"/>
  <c r="V39" i="12"/>
  <c r="Q41" i="12"/>
  <c r="P41" i="12"/>
  <c r="R41" i="12"/>
  <c r="S41" i="12" s="1"/>
  <c r="J41" i="12"/>
  <c r="M43" i="12"/>
  <c r="O42" i="12"/>
  <c r="N42" i="12"/>
  <c r="T40" i="12"/>
  <c r="U40" i="12"/>
  <c r="T41" i="12" l="1"/>
  <c r="V41" i="12" s="1"/>
  <c r="U41" i="12"/>
  <c r="W41" i="12" s="1"/>
  <c r="P42" i="12"/>
  <c r="Q42" i="12"/>
  <c r="V40" i="12"/>
  <c r="K40" i="12"/>
  <c r="W40" i="12"/>
  <c r="L40" i="12"/>
  <c r="M44" i="12"/>
  <c r="O43" i="12"/>
  <c r="N43" i="12"/>
  <c r="J42" i="12"/>
  <c r="R42" i="12"/>
  <c r="S42" i="12" s="1"/>
  <c r="K41" i="12" l="1"/>
  <c r="L41" i="12"/>
  <c r="Q43" i="12"/>
  <c r="P43" i="12"/>
  <c r="U42" i="12"/>
  <c r="M45" i="12"/>
  <c r="O44" i="12"/>
  <c r="N44" i="12"/>
  <c r="R43" i="12"/>
  <c r="S43" i="12" s="1"/>
  <c r="J43" i="12"/>
  <c r="T42" i="12"/>
  <c r="O45" i="12" l="1"/>
  <c r="M46" i="12"/>
  <c r="N45" i="12"/>
  <c r="R44" i="12"/>
  <c r="S44" i="12" s="1"/>
  <c r="J44" i="12"/>
  <c r="T43" i="12"/>
  <c r="L42" i="12"/>
  <c r="W42" i="12"/>
  <c r="K42" i="12"/>
  <c r="V42" i="12"/>
  <c r="Q44" i="12"/>
  <c r="P44" i="12"/>
  <c r="U43" i="12"/>
  <c r="T44" i="12" l="1"/>
  <c r="V44" i="12" s="1"/>
  <c r="U44" i="12"/>
  <c r="L44" i="12" s="1"/>
  <c r="K43" i="12"/>
  <c r="V43" i="12"/>
  <c r="M47" i="12"/>
  <c r="O46" i="12"/>
  <c r="N46" i="12"/>
  <c r="R45" i="12"/>
  <c r="S45" i="12" s="1"/>
  <c r="J45" i="12"/>
  <c r="W43" i="12"/>
  <c r="L43" i="12"/>
  <c r="P45" i="12"/>
  <c r="Q45" i="12"/>
  <c r="K44" i="12" l="1"/>
  <c r="U45" i="12"/>
  <c r="L45" i="12" s="1"/>
  <c r="W44" i="12"/>
  <c r="T45" i="12"/>
  <c r="V45" i="12" s="1"/>
  <c r="M48" i="12"/>
  <c r="O47" i="12"/>
  <c r="N47" i="12"/>
  <c r="P46" i="12"/>
  <c r="Q46" i="12"/>
  <c r="W45" i="12"/>
  <c r="R46" i="12"/>
  <c r="S46" i="12" s="1"/>
  <c r="J46" i="12"/>
  <c r="K45" i="12" l="1"/>
  <c r="T46" i="12"/>
  <c r="R47" i="12"/>
  <c r="S47" i="12" s="1"/>
  <c r="J47" i="12"/>
  <c r="Q47" i="12"/>
  <c r="P47" i="12"/>
  <c r="U46" i="12"/>
  <c r="M49" i="12"/>
  <c r="O48" i="12"/>
  <c r="N48" i="12"/>
  <c r="U47" i="12" l="1"/>
  <c r="L47" i="12" s="1"/>
  <c r="P48" i="12"/>
  <c r="Q48" i="12"/>
  <c r="O49" i="12"/>
  <c r="M50" i="12"/>
  <c r="N49" i="12"/>
  <c r="L46" i="12"/>
  <c r="W46" i="12"/>
  <c r="R48" i="12"/>
  <c r="S48" i="12" s="1"/>
  <c r="J48" i="12"/>
  <c r="T47" i="12"/>
  <c r="K46" i="12"/>
  <c r="V46" i="12"/>
  <c r="W47" i="12" l="1"/>
  <c r="R49" i="12"/>
  <c r="S49" i="12" s="1"/>
  <c r="J49" i="12"/>
  <c r="K47" i="12"/>
  <c r="V47" i="12"/>
  <c r="M51" i="12"/>
  <c r="O50" i="12"/>
  <c r="N50" i="12"/>
  <c r="U48" i="12"/>
  <c r="P49" i="12"/>
  <c r="Q49" i="12"/>
  <c r="T48" i="12"/>
  <c r="T49" i="12" l="1"/>
  <c r="K49" i="12" s="1"/>
  <c r="U49" i="12"/>
  <c r="W49" i="12" s="1"/>
  <c r="R50" i="12"/>
  <c r="S50" i="12" s="1"/>
  <c r="J50" i="12"/>
  <c r="W48" i="12"/>
  <c r="L48" i="12"/>
  <c r="P50" i="12"/>
  <c r="Q50" i="12"/>
  <c r="V48" i="12"/>
  <c r="K48" i="12"/>
  <c r="M52" i="12"/>
  <c r="O51" i="12"/>
  <c r="N51" i="12"/>
  <c r="V49" i="12" l="1"/>
  <c r="L49" i="12"/>
  <c r="U50" i="12"/>
  <c r="L50" i="12" s="1"/>
  <c r="T50" i="12"/>
  <c r="K50" i="12" s="1"/>
  <c r="R51" i="12"/>
  <c r="S51" i="12" s="1"/>
  <c r="J51" i="12"/>
  <c r="Q51" i="12"/>
  <c r="P51" i="12"/>
  <c r="M53" i="12"/>
  <c r="O52" i="12"/>
  <c r="N52" i="12"/>
  <c r="V50" i="12" l="1"/>
  <c r="W50" i="12"/>
  <c r="T51" i="12"/>
  <c r="K51" i="12" s="1"/>
  <c r="U51" i="12"/>
  <c r="W51" i="12" s="1"/>
  <c r="R52" i="12"/>
  <c r="S52" i="12" s="1"/>
  <c r="J52" i="12"/>
  <c r="Q52" i="12"/>
  <c r="P52" i="12"/>
  <c r="O53" i="12"/>
  <c r="M54" i="12"/>
  <c r="N53" i="12"/>
  <c r="V51" i="12" l="1"/>
  <c r="L51" i="12"/>
  <c r="M55" i="12"/>
  <c r="O54" i="12"/>
  <c r="N54" i="12"/>
  <c r="T52" i="12"/>
  <c r="R53" i="12"/>
  <c r="S53" i="12" s="1"/>
  <c r="J53" i="12"/>
  <c r="P53" i="12"/>
  <c r="Q53" i="12"/>
  <c r="U52" i="12"/>
  <c r="T53" i="12" l="1"/>
  <c r="V53" i="12" s="1"/>
  <c r="U53" i="12"/>
  <c r="V52" i="12"/>
  <c r="K52" i="12"/>
  <c r="R54" i="12"/>
  <c r="S54" i="12" s="1"/>
  <c r="J54" i="12"/>
  <c r="P54" i="12"/>
  <c r="Q54" i="12"/>
  <c r="W52" i="12"/>
  <c r="L52" i="12"/>
  <c r="M56" i="12"/>
  <c r="O55" i="12"/>
  <c r="N55" i="12"/>
  <c r="K53" i="12" l="1"/>
  <c r="W53" i="12"/>
  <c r="L53" i="12"/>
  <c r="M57" i="12"/>
  <c r="O56" i="12"/>
  <c r="N56" i="12"/>
  <c r="T54" i="12"/>
  <c r="R55" i="12"/>
  <c r="S55" i="12" s="1"/>
  <c r="J55" i="12"/>
  <c r="Q55" i="12"/>
  <c r="P55" i="12"/>
  <c r="U54" i="12"/>
  <c r="L54" i="12" l="1"/>
  <c r="W54" i="12"/>
  <c r="Q56" i="12"/>
  <c r="P56" i="12"/>
  <c r="T55" i="12"/>
  <c r="K54" i="12"/>
  <c r="V54" i="12"/>
  <c r="O57" i="12"/>
  <c r="M58" i="12"/>
  <c r="N57" i="12"/>
  <c r="U55" i="12"/>
  <c r="R56" i="12"/>
  <c r="S56" i="12" s="1"/>
  <c r="J56" i="12"/>
  <c r="U56" i="12" l="1"/>
  <c r="L56" i="12" s="1"/>
  <c r="P57" i="12"/>
  <c r="Q57" i="12"/>
  <c r="T56" i="12"/>
  <c r="W56" i="12"/>
  <c r="R57" i="12"/>
  <c r="S57" i="12" s="1"/>
  <c r="J57" i="12"/>
  <c r="W55" i="12"/>
  <c r="L55" i="12"/>
  <c r="M59" i="12"/>
  <c r="O58" i="12"/>
  <c r="N58" i="12"/>
  <c r="V55" i="12"/>
  <c r="K55" i="12"/>
  <c r="R58" i="12" l="1"/>
  <c r="S58" i="12" s="1"/>
  <c r="J58" i="12"/>
  <c r="P58" i="12"/>
  <c r="Q58" i="12"/>
  <c r="U57" i="12"/>
  <c r="V56" i="12"/>
  <c r="K56" i="12"/>
  <c r="O59" i="12"/>
  <c r="M60" i="12"/>
  <c r="N59" i="12"/>
  <c r="T57" i="12"/>
  <c r="U58" i="12" l="1"/>
  <c r="L58" i="12" s="1"/>
  <c r="T58" i="12"/>
  <c r="K58" i="12" s="1"/>
  <c r="K57" i="12"/>
  <c r="V57" i="12"/>
  <c r="Q59" i="12"/>
  <c r="P59" i="12"/>
  <c r="R59" i="12"/>
  <c r="S59" i="12" s="1"/>
  <c r="J59" i="12"/>
  <c r="M61" i="12"/>
  <c r="O60" i="12"/>
  <c r="N60" i="12"/>
  <c r="W57" i="12"/>
  <c r="L57" i="12"/>
  <c r="T59" i="12" l="1"/>
  <c r="K59" i="12" s="1"/>
  <c r="V58" i="12"/>
  <c r="W58" i="12"/>
  <c r="U59" i="12"/>
  <c r="W59" i="12" s="1"/>
  <c r="O61" i="12"/>
  <c r="M62" i="12"/>
  <c r="N61" i="12"/>
  <c r="Q60" i="12"/>
  <c r="P60" i="12"/>
  <c r="R60" i="12"/>
  <c r="S60" i="12" s="1"/>
  <c r="J60" i="12"/>
  <c r="L59" i="12" l="1"/>
  <c r="V59" i="12"/>
  <c r="U60" i="12"/>
  <c r="M63" i="12"/>
  <c r="O62" i="12"/>
  <c r="N62" i="12"/>
  <c r="R61" i="12"/>
  <c r="S61" i="12" s="1"/>
  <c r="J61" i="12"/>
  <c r="T60" i="12"/>
  <c r="P61" i="12"/>
  <c r="Q61" i="12"/>
  <c r="U61" i="12" l="1"/>
  <c r="L61" i="12" s="1"/>
  <c r="T61" i="12"/>
  <c r="K61" i="12" s="1"/>
  <c r="V60" i="12"/>
  <c r="K60" i="12"/>
  <c r="J62" i="12"/>
  <c r="R62" i="12"/>
  <c r="S62" i="12" s="1"/>
  <c r="P62" i="12"/>
  <c r="Q62" i="12"/>
  <c r="M64" i="12"/>
  <c r="O63" i="12"/>
  <c r="N63" i="12"/>
  <c r="L60" i="12"/>
  <c r="W60" i="12"/>
  <c r="W61" i="12" l="1"/>
  <c r="T62" i="12"/>
  <c r="V62" i="12" s="1"/>
  <c r="U62" i="12"/>
  <c r="L62" i="12" s="1"/>
  <c r="V61" i="12"/>
  <c r="R63" i="12"/>
  <c r="S63" i="12" s="1"/>
  <c r="J63" i="12"/>
  <c r="Q63" i="12"/>
  <c r="P63" i="12"/>
  <c r="M65" i="12"/>
  <c r="O64" i="12"/>
  <c r="N64" i="12"/>
  <c r="K62" i="12" l="1"/>
  <c r="W62" i="12"/>
  <c r="R64" i="12"/>
  <c r="S64" i="12" s="1"/>
  <c r="J64" i="12"/>
  <c r="T63" i="12"/>
  <c r="Q64" i="12"/>
  <c r="P64" i="12"/>
  <c r="U63" i="12"/>
  <c r="O65" i="12"/>
  <c r="M66" i="12"/>
  <c r="N65" i="12"/>
  <c r="T64" i="12" l="1"/>
  <c r="V64" i="12" s="1"/>
  <c r="U64" i="12"/>
  <c r="W64" i="12" s="1"/>
  <c r="M67" i="12"/>
  <c r="O66" i="12"/>
  <c r="N66" i="12"/>
  <c r="P65" i="12"/>
  <c r="Q65" i="12"/>
  <c r="V63" i="12"/>
  <c r="K63" i="12"/>
  <c r="L64" i="12"/>
  <c r="W63" i="12"/>
  <c r="L63" i="12"/>
  <c r="R65" i="12"/>
  <c r="S65" i="12" s="1"/>
  <c r="J65" i="12"/>
  <c r="K64" i="12" l="1"/>
  <c r="T65" i="12"/>
  <c r="R66" i="12"/>
  <c r="S66" i="12" s="1"/>
  <c r="J66" i="12"/>
  <c r="P66" i="12"/>
  <c r="Q66" i="12"/>
  <c r="U65" i="12"/>
  <c r="M68" i="12"/>
  <c r="O67" i="12"/>
  <c r="N67" i="12"/>
  <c r="T66" i="12" l="1"/>
  <c r="K66" i="12" s="1"/>
  <c r="Q67" i="12"/>
  <c r="P67" i="12"/>
  <c r="O68" i="12"/>
  <c r="M69" i="12"/>
  <c r="N68" i="12"/>
  <c r="W65" i="12"/>
  <c r="L65" i="12"/>
  <c r="R67" i="12"/>
  <c r="S67" i="12" s="1"/>
  <c r="J67" i="12"/>
  <c r="U66" i="12"/>
  <c r="K65" i="12"/>
  <c r="V65" i="12"/>
  <c r="V66" i="12" l="1"/>
  <c r="L66" i="12"/>
  <c r="W66" i="12"/>
  <c r="O69" i="12"/>
  <c r="M70" i="12"/>
  <c r="N69" i="12"/>
  <c r="T67" i="12"/>
  <c r="R68" i="12"/>
  <c r="S68" i="12" s="1"/>
  <c r="J68" i="12"/>
  <c r="Q68" i="12"/>
  <c r="P68" i="12"/>
  <c r="U67" i="12"/>
  <c r="M71" i="12" l="1"/>
  <c r="O70" i="12"/>
  <c r="N70" i="12"/>
  <c r="L67" i="12"/>
  <c r="W67" i="12"/>
  <c r="T68" i="12"/>
  <c r="K67" i="12"/>
  <c r="V67" i="12"/>
  <c r="Q69" i="12"/>
  <c r="P69" i="12"/>
  <c r="U68" i="12"/>
  <c r="R69" i="12"/>
  <c r="S69" i="12" s="1"/>
  <c r="J69" i="12"/>
  <c r="L68" i="12" l="1"/>
  <c r="W68" i="12"/>
  <c r="R70" i="12"/>
  <c r="S70" i="12" s="1"/>
  <c r="J70" i="12"/>
  <c r="T69" i="12"/>
  <c r="V68" i="12"/>
  <c r="K68" i="12"/>
  <c r="P70" i="12"/>
  <c r="Q70" i="12"/>
  <c r="U69" i="12"/>
  <c r="O71" i="12"/>
  <c r="M72" i="12"/>
  <c r="N71" i="12"/>
  <c r="M73" i="12" l="1"/>
  <c r="O72" i="12"/>
  <c r="N72" i="12"/>
  <c r="T70" i="12"/>
  <c r="Q71" i="12"/>
  <c r="P71" i="12"/>
  <c r="W69" i="12"/>
  <c r="L69" i="12"/>
  <c r="R71" i="12"/>
  <c r="S71" i="12" s="1"/>
  <c r="J71" i="12"/>
  <c r="U70" i="12"/>
  <c r="K69" i="12"/>
  <c r="V69" i="12"/>
  <c r="L70" i="12" l="1"/>
  <c r="W70" i="12"/>
  <c r="K70" i="12"/>
  <c r="V70" i="12"/>
  <c r="R72" i="12"/>
  <c r="S72" i="12" s="1"/>
  <c r="J72" i="12"/>
  <c r="T71" i="12"/>
  <c r="P72" i="12"/>
  <c r="Q72" i="12"/>
  <c r="U71" i="12"/>
  <c r="O73" i="12"/>
  <c r="M74" i="12"/>
  <c r="N73" i="12"/>
  <c r="U72" i="12" l="1"/>
  <c r="L72" i="12" s="1"/>
  <c r="T72" i="12"/>
  <c r="K72" i="12" s="1"/>
  <c r="M75" i="12"/>
  <c r="O74" i="12"/>
  <c r="N74" i="12"/>
  <c r="V71" i="12"/>
  <c r="K71" i="12"/>
  <c r="L71" i="12"/>
  <c r="W71" i="12"/>
  <c r="P73" i="12"/>
  <c r="Q73" i="12"/>
  <c r="R73" i="12"/>
  <c r="S73" i="12" s="1"/>
  <c r="J73" i="12"/>
  <c r="W72" i="12" l="1"/>
  <c r="V72" i="12"/>
  <c r="U73" i="12"/>
  <c r="W73" i="12" s="1"/>
  <c r="R74" i="12"/>
  <c r="S74" i="12" s="1"/>
  <c r="J74" i="12"/>
  <c r="T73" i="12"/>
  <c r="P74" i="12"/>
  <c r="Q74" i="12"/>
  <c r="M76" i="12"/>
  <c r="O75" i="12"/>
  <c r="N75" i="12"/>
  <c r="L73" i="12" l="1"/>
  <c r="O76" i="12"/>
  <c r="M77" i="12"/>
  <c r="N76" i="12"/>
  <c r="U74" i="12"/>
  <c r="T74" i="12"/>
  <c r="R75" i="12"/>
  <c r="S75" i="12" s="1"/>
  <c r="J75" i="12"/>
  <c r="Q75" i="12"/>
  <c r="P75" i="12"/>
  <c r="K73" i="12"/>
  <c r="V73" i="12"/>
  <c r="U75" i="12" l="1"/>
  <c r="L74" i="12"/>
  <c r="W74" i="12"/>
  <c r="O77" i="12"/>
  <c r="M78" i="12"/>
  <c r="N77" i="12"/>
  <c r="R76" i="12"/>
  <c r="S76" i="12" s="1"/>
  <c r="J76" i="12"/>
  <c r="T75" i="12"/>
  <c r="K74" i="12"/>
  <c r="V74" i="12"/>
  <c r="Q76" i="12"/>
  <c r="P76" i="12"/>
  <c r="U76" i="12" l="1"/>
  <c r="Q77" i="12"/>
  <c r="P77" i="12"/>
  <c r="R77" i="12"/>
  <c r="S77" i="12" s="1"/>
  <c r="J77" i="12"/>
  <c r="T76" i="12"/>
  <c r="K75" i="12"/>
  <c r="V75" i="12"/>
  <c r="M79" i="12"/>
  <c r="O78" i="12"/>
  <c r="N78" i="12"/>
  <c r="L75" i="12"/>
  <c r="W75" i="12"/>
  <c r="T77" i="12" l="1"/>
  <c r="V77" i="12" s="1"/>
  <c r="R78" i="12"/>
  <c r="S78" i="12" s="1"/>
  <c r="J78" i="12"/>
  <c r="P78" i="12"/>
  <c r="Q78" i="12"/>
  <c r="V76" i="12"/>
  <c r="K76" i="12"/>
  <c r="U77" i="12"/>
  <c r="K77" i="12"/>
  <c r="O79" i="12"/>
  <c r="M80" i="12"/>
  <c r="N79" i="12"/>
  <c r="L76" i="12"/>
  <c r="W76" i="12"/>
  <c r="T78" i="12" l="1"/>
  <c r="V78" i="12" s="1"/>
  <c r="U78" i="12"/>
  <c r="L78" i="12" s="1"/>
  <c r="R79" i="12"/>
  <c r="S79" i="12" s="1"/>
  <c r="J79" i="12"/>
  <c r="Q79" i="12"/>
  <c r="P79" i="12"/>
  <c r="M81" i="12"/>
  <c r="O80" i="12"/>
  <c r="N80" i="12"/>
  <c r="W77" i="12"/>
  <c r="L77" i="12"/>
  <c r="K78" i="12" l="1"/>
  <c r="W78" i="12"/>
  <c r="U79" i="12"/>
  <c r="W79" i="12" s="1"/>
  <c r="T79" i="12"/>
  <c r="V79" i="12" s="1"/>
  <c r="R80" i="12"/>
  <c r="S80" i="12" s="1"/>
  <c r="J80" i="12"/>
  <c r="Q80" i="12"/>
  <c r="P80" i="12"/>
  <c r="O81" i="12"/>
  <c r="M82" i="12"/>
  <c r="N81" i="12"/>
  <c r="L79" i="12" l="1"/>
  <c r="K79" i="12"/>
  <c r="M83" i="12"/>
  <c r="O82" i="12"/>
  <c r="N82" i="12"/>
  <c r="T80" i="12"/>
  <c r="R81" i="12"/>
  <c r="S81" i="12" s="1"/>
  <c r="J81" i="12"/>
  <c r="Q81" i="12"/>
  <c r="P81" i="12"/>
  <c r="U80" i="12"/>
  <c r="U81" i="12" l="1"/>
  <c r="L81" i="12" s="1"/>
  <c r="T81" i="12"/>
  <c r="V80" i="12"/>
  <c r="K80" i="12"/>
  <c r="J82" i="12"/>
  <c r="R82" i="12"/>
  <c r="S82" i="12" s="1"/>
  <c r="P82" i="12"/>
  <c r="Q82" i="12"/>
  <c r="L80" i="12"/>
  <c r="W80" i="12"/>
  <c r="O83" i="12"/>
  <c r="M84" i="12"/>
  <c r="N83" i="12"/>
  <c r="W81" i="12" l="1"/>
  <c r="Q83" i="12"/>
  <c r="P83" i="12"/>
  <c r="T82" i="12"/>
  <c r="K81" i="12"/>
  <c r="V81" i="12"/>
  <c r="R83" i="12"/>
  <c r="S83" i="12" s="1"/>
  <c r="J83" i="12"/>
  <c r="M85" i="12"/>
  <c r="O84" i="12"/>
  <c r="N84" i="12"/>
  <c r="U82" i="12"/>
  <c r="K82" i="12" l="1"/>
  <c r="V82" i="12"/>
  <c r="R84" i="12"/>
  <c r="S84" i="12" s="1"/>
  <c r="J84" i="12"/>
  <c r="O85" i="12"/>
  <c r="M86" i="12"/>
  <c r="N85" i="12"/>
  <c r="L82" i="12"/>
  <c r="W82" i="12"/>
  <c r="T83" i="12"/>
  <c r="P84" i="12"/>
  <c r="Q84" i="12"/>
  <c r="U83" i="12"/>
  <c r="U84" i="12" l="1"/>
  <c r="K83" i="12"/>
  <c r="V83" i="12"/>
  <c r="M87" i="12"/>
  <c r="O86" i="12"/>
  <c r="N86" i="12"/>
  <c r="T84" i="12"/>
  <c r="R85" i="12"/>
  <c r="S85" i="12" s="1"/>
  <c r="J85" i="12"/>
  <c r="L83" i="12"/>
  <c r="W83" i="12"/>
  <c r="P85" i="12"/>
  <c r="Q85" i="12"/>
  <c r="T85" i="12" l="1"/>
  <c r="V85" i="12" s="1"/>
  <c r="M88" i="12"/>
  <c r="O87" i="12"/>
  <c r="N87" i="12"/>
  <c r="J86" i="12"/>
  <c r="R86" i="12"/>
  <c r="S86" i="12" s="1"/>
  <c r="V84" i="12"/>
  <c r="K84" i="12"/>
  <c r="U85" i="12"/>
  <c r="P86" i="12"/>
  <c r="Q86" i="12"/>
  <c r="W84" i="12"/>
  <c r="L84" i="12"/>
  <c r="K85" i="12" l="1"/>
  <c r="T86" i="12"/>
  <c r="V86" i="12" s="1"/>
  <c r="U86" i="12"/>
  <c r="Q87" i="12"/>
  <c r="P87" i="12"/>
  <c r="K86" i="12"/>
  <c r="O88" i="12"/>
  <c r="M89" i="12"/>
  <c r="N88" i="12"/>
  <c r="W85" i="12"/>
  <c r="L85" i="12"/>
  <c r="R87" i="12"/>
  <c r="S87" i="12" s="1"/>
  <c r="J87" i="12"/>
  <c r="R88" i="12" l="1"/>
  <c r="S88" i="12" s="1"/>
  <c r="J88" i="12"/>
  <c r="O89" i="12"/>
  <c r="M90" i="12"/>
  <c r="N89" i="12"/>
  <c r="Q88" i="12"/>
  <c r="P88" i="12"/>
  <c r="U87" i="12"/>
  <c r="T87" i="12"/>
  <c r="L86" i="12"/>
  <c r="W86" i="12"/>
  <c r="U88" i="12" l="1"/>
  <c r="W88" i="12" s="1"/>
  <c r="T88" i="12"/>
  <c r="K88" i="12" s="1"/>
  <c r="Q89" i="12"/>
  <c r="P89" i="12"/>
  <c r="W87" i="12"/>
  <c r="L87" i="12"/>
  <c r="M91" i="12"/>
  <c r="O90" i="12"/>
  <c r="N90" i="12"/>
  <c r="V88" i="12"/>
  <c r="K87" i="12"/>
  <c r="V87" i="12"/>
  <c r="R89" i="12"/>
  <c r="S89" i="12" s="1"/>
  <c r="J89" i="12"/>
  <c r="L88" i="12" l="1"/>
  <c r="R90" i="12"/>
  <c r="S90" i="12" s="1"/>
  <c r="J90" i="12"/>
  <c r="P90" i="12"/>
  <c r="Q90" i="12"/>
  <c r="T89" i="12"/>
  <c r="M92" i="12"/>
  <c r="O91" i="12"/>
  <c r="N91" i="12"/>
  <c r="U89" i="12"/>
  <c r="U90" i="12" l="1"/>
  <c r="W90" i="12" s="1"/>
  <c r="T90" i="12"/>
  <c r="K90" i="12" s="1"/>
  <c r="R91" i="12"/>
  <c r="S91" i="12" s="1"/>
  <c r="J91" i="12"/>
  <c r="M93" i="12"/>
  <c r="O92" i="12"/>
  <c r="N92" i="12"/>
  <c r="Q91" i="12"/>
  <c r="P91" i="12"/>
  <c r="W89" i="12"/>
  <c r="L89" i="12"/>
  <c r="K89" i="12"/>
  <c r="V89" i="12"/>
  <c r="L90" i="12" l="1"/>
  <c r="V90" i="12"/>
  <c r="T91" i="12"/>
  <c r="K91" i="12" s="1"/>
  <c r="U91" i="12"/>
  <c r="W91" i="12" s="1"/>
  <c r="Q92" i="12"/>
  <c r="P92" i="12"/>
  <c r="O93" i="12"/>
  <c r="M94" i="12"/>
  <c r="N93" i="12"/>
  <c r="R92" i="12"/>
  <c r="S92" i="12" s="1"/>
  <c r="J92" i="12"/>
  <c r="V91" i="12" l="1"/>
  <c r="L91" i="12"/>
  <c r="Q93" i="12"/>
  <c r="P93" i="12"/>
  <c r="M95" i="12"/>
  <c r="O94" i="12"/>
  <c r="N94" i="12"/>
  <c r="T92" i="12"/>
  <c r="R93" i="12"/>
  <c r="S93" i="12" s="1"/>
  <c r="J93" i="12"/>
  <c r="U92" i="12"/>
  <c r="P94" i="12" l="1"/>
  <c r="Q94" i="12"/>
  <c r="V92" i="12"/>
  <c r="K92" i="12"/>
  <c r="T93" i="12"/>
  <c r="M96" i="12"/>
  <c r="O95" i="12"/>
  <c r="N95" i="12"/>
  <c r="W92" i="12"/>
  <c r="L92" i="12"/>
  <c r="J94" i="12"/>
  <c r="R94" i="12"/>
  <c r="S94" i="12" s="1"/>
  <c r="U93" i="12"/>
  <c r="R95" i="12" l="1"/>
  <c r="S95" i="12" s="1"/>
  <c r="J95" i="12"/>
  <c r="O96" i="12"/>
  <c r="M97" i="12"/>
  <c r="N96" i="12"/>
  <c r="U94" i="12"/>
  <c r="Q95" i="12"/>
  <c r="P95" i="12"/>
  <c r="W93" i="12"/>
  <c r="L93" i="12"/>
  <c r="K93" i="12"/>
  <c r="V93" i="12"/>
  <c r="T94" i="12"/>
  <c r="T95" i="12" l="1"/>
  <c r="K95" i="12" s="1"/>
  <c r="U95" i="12"/>
  <c r="L95" i="12" s="1"/>
  <c r="O97" i="12"/>
  <c r="M98" i="12"/>
  <c r="N97" i="12"/>
  <c r="Q96" i="12"/>
  <c r="P96" i="12"/>
  <c r="L94" i="12"/>
  <c r="W94" i="12"/>
  <c r="K94" i="12"/>
  <c r="V94" i="12"/>
  <c r="R96" i="12"/>
  <c r="S96" i="12" s="1"/>
  <c r="J96" i="12"/>
  <c r="V95" i="12" l="1"/>
  <c r="W95" i="12"/>
  <c r="U96" i="12"/>
  <c r="M99" i="12"/>
  <c r="O98" i="12"/>
  <c r="N98" i="12"/>
  <c r="Q97" i="12"/>
  <c r="P97" i="12"/>
  <c r="T96" i="12"/>
  <c r="R97" i="12"/>
  <c r="S97" i="12" s="1"/>
  <c r="J97" i="12"/>
  <c r="R98" i="12" l="1"/>
  <c r="S98" i="12" s="1"/>
  <c r="J98" i="12"/>
  <c r="P98" i="12"/>
  <c r="Q98" i="12"/>
  <c r="T97" i="12"/>
  <c r="O99" i="12"/>
  <c r="M100" i="12"/>
  <c r="N99" i="12"/>
  <c r="V96" i="12"/>
  <c r="K96" i="12"/>
  <c r="U97" i="12"/>
  <c r="L96" i="12"/>
  <c r="W96" i="12"/>
  <c r="U98" i="12" l="1"/>
  <c r="L98" i="12" s="1"/>
  <c r="T98" i="12"/>
  <c r="K98" i="12" s="1"/>
  <c r="R99" i="12"/>
  <c r="S99" i="12" s="1"/>
  <c r="J99" i="12"/>
  <c r="Q99" i="12"/>
  <c r="P99" i="12"/>
  <c r="W97" i="12"/>
  <c r="L97" i="12"/>
  <c r="M101" i="12"/>
  <c r="O100" i="12"/>
  <c r="N100" i="12"/>
  <c r="K97" i="12"/>
  <c r="V97" i="12"/>
  <c r="W98" i="12" l="1"/>
  <c r="V98" i="12"/>
  <c r="U99" i="12"/>
  <c r="W99" i="12" s="1"/>
  <c r="T99" i="12"/>
  <c r="V99" i="12" s="1"/>
  <c r="P100" i="12"/>
  <c r="Q100" i="12"/>
  <c r="O101" i="12"/>
  <c r="M102" i="12"/>
  <c r="N101" i="12"/>
  <c r="R100" i="12"/>
  <c r="S100" i="12" s="1"/>
  <c r="J100" i="12"/>
  <c r="L99" i="12" l="1"/>
  <c r="K99" i="12"/>
  <c r="Q101" i="12"/>
  <c r="P101" i="12"/>
  <c r="M103" i="12"/>
  <c r="O102" i="12"/>
  <c r="N102" i="12"/>
  <c r="U100" i="12"/>
  <c r="R101" i="12"/>
  <c r="S101" i="12" s="1"/>
  <c r="J101" i="12"/>
  <c r="T100" i="12"/>
  <c r="M104" i="12" l="1"/>
  <c r="O103" i="12"/>
  <c r="N103" i="12"/>
  <c r="P102" i="12"/>
  <c r="Q102" i="12"/>
  <c r="W100" i="12"/>
  <c r="L100" i="12"/>
  <c r="T101" i="12"/>
  <c r="V100" i="12"/>
  <c r="K100" i="12"/>
  <c r="J102" i="12"/>
  <c r="R102" i="12"/>
  <c r="S102" i="12" s="1"/>
  <c r="U101" i="12"/>
  <c r="K101" i="12" l="1"/>
  <c r="V101" i="12"/>
  <c r="T102" i="12"/>
  <c r="R103" i="12"/>
  <c r="S103" i="12" s="1"/>
  <c r="J103" i="12"/>
  <c r="Q103" i="12"/>
  <c r="P103" i="12"/>
  <c r="W101" i="12"/>
  <c r="L101" i="12"/>
  <c r="U102" i="12"/>
  <c r="M105" i="12"/>
  <c r="O104" i="12"/>
  <c r="N104" i="12"/>
  <c r="T103" i="12" l="1"/>
  <c r="V103" i="12" s="1"/>
  <c r="Q104" i="12"/>
  <c r="P104" i="12"/>
  <c r="L102" i="12"/>
  <c r="W102" i="12"/>
  <c r="U103" i="12"/>
  <c r="O105" i="12"/>
  <c r="M106" i="12"/>
  <c r="N105" i="12"/>
  <c r="K102" i="12"/>
  <c r="V102" i="12"/>
  <c r="R104" i="12"/>
  <c r="S104" i="12" s="1"/>
  <c r="J104" i="12"/>
  <c r="K103" i="12" l="1"/>
  <c r="P105" i="12"/>
  <c r="Q105" i="12"/>
  <c r="R105" i="12"/>
  <c r="S105" i="12" s="1"/>
  <c r="J105" i="12"/>
  <c r="T104" i="12"/>
  <c r="L103" i="12"/>
  <c r="W103" i="12"/>
  <c r="M107" i="12"/>
  <c r="O106" i="12"/>
  <c r="N106" i="12"/>
  <c r="U104" i="12"/>
  <c r="M108" i="12" l="1"/>
  <c r="O107" i="12"/>
  <c r="N107" i="12"/>
  <c r="J106" i="12"/>
  <c r="R106" i="12"/>
  <c r="S106" i="12" s="1"/>
  <c r="U105" i="12"/>
  <c r="L104" i="12"/>
  <c r="W104" i="12"/>
  <c r="P106" i="12"/>
  <c r="Q106" i="12"/>
  <c r="V104" i="12"/>
  <c r="K104" i="12"/>
  <c r="T105" i="12"/>
  <c r="T106" i="12" l="1"/>
  <c r="K106" i="12" s="1"/>
  <c r="U106" i="12"/>
  <c r="L106" i="12" s="1"/>
  <c r="R107" i="12"/>
  <c r="S107" i="12" s="1"/>
  <c r="J107" i="12"/>
  <c r="W105" i="12"/>
  <c r="L105" i="12"/>
  <c r="Q107" i="12"/>
  <c r="P107" i="12"/>
  <c r="K105" i="12"/>
  <c r="V105" i="12"/>
  <c r="O108" i="12"/>
  <c r="M109" i="12"/>
  <c r="N108" i="12"/>
  <c r="V106" i="12" l="1"/>
  <c r="W106" i="12"/>
  <c r="R108" i="12"/>
  <c r="S108" i="12" s="1"/>
  <c r="J108" i="12"/>
  <c r="O109" i="12"/>
  <c r="M110" i="12"/>
  <c r="N109" i="12"/>
  <c r="T107" i="12"/>
  <c r="Q108" i="12"/>
  <c r="P108" i="12"/>
  <c r="U107" i="12"/>
  <c r="T108" i="12" l="1"/>
  <c r="K108" i="12" s="1"/>
  <c r="U108" i="12"/>
  <c r="W108" i="12" s="1"/>
  <c r="M111" i="12"/>
  <c r="O110" i="12"/>
  <c r="N110" i="12"/>
  <c r="Q109" i="12"/>
  <c r="P109" i="12"/>
  <c r="K107" i="12"/>
  <c r="V107" i="12"/>
  <c r="W107" i="12"/>
  <c r="L107" i="12"/>
  <c r="R109" i="12"/>
  <c r="S109" i="12" s="1"/>
  <c r="J109" i="12"/>
  <c r="V108" i="12" l="1"/>
  <c r="L108" i="12"/>
  <c r="T109" i="12"/>
  <c r="K109" i="12" s="1"/>
  <c r="P110" i="12"/>
  <c r="Q110" i="12"/>
  <c r="U109" i="12"/>
  <c r="M112" i="12"/>
  <c r="O111" i="12"/>
  <c r="N111" i="12"/>
  <c r="R110" i="12"/>
  <c r="S110" i="12" s="1"/>
  <c r="J110" i="12"/>
  <c r="V109" i="12" l="1"/>
  <c r="U110" i="12"/>
  <c r="W110" i="12" s="1"/>
  <c r="T110" i="12"/>
  <c r="K110" i="12" s="1"/>
  <c r="R111" i="12"/>
  <c r="S111" i="12" s="1"/>
  <c r="J111" i="12"/>
  <c r="L110" i="12"/>
  <c r="M113" i="12"/>
  <c r="O112" i="12"/>
  <c r="N112" i="12"/>
  <c r="Q111" i="12"/>
  <c r="P111" i="12"/>
  <c r="W109" i="12"/>
  <c r="L109" i="12"/>
  <c r="V110" i="12" l="1"/>
  <c r="T111" i="12"/>
  <c r="K111" i="12" s="1"/>
  <c r="U111" i="12"/>
  <c r="L111" i="12" s="1"/>
  <c r="Q112" i="12"/>
  <c r="P112" i="12"/>
  <c r="O113" i="12"/>
  <c r="M114" i="12"/>
  <c r="N113" i="12"/>
  <c r="R112" i="12"/>
  <c r="S112" i="12" s="1"/>
  <c r="J112" i="12"/>
  <c r="V111" i="12" l="1"/>
  <c r="W111" i="12"/>
  <c r="U112" i="12"/>
  <c r="W112" i="12" s="1"/>
  <c r="T112" i="12"/>
  <c r="R113" i="12"/>
  <c r="S113" i="12" s="1"/>
  <c r="J113" i="12"/>
  <c r="M115" i="12"/>
  <c r="O114" i="12"/>
  <c r="N114" i="12"/>
  <c r="P113" i="12"/>
  <c r="Q113" i="12"/>
  <c r="U113" i="12" l="1"/>
  <c r="L113" i="12" s="1"/>
  <c r="L112" i="12"/>
  <c r="O115" i="12"/>
  <c r="M116" i="12"/>
  <c r="N115" i="12"/>
  <c r="R114" i="12"/>
  <c r="S114" i="12" s="1"/>
  <c r="J114" i="12"/>
  <c r="T113" i="12"/>
  <c r="P114" i="12"/>
  <c r="Q114" i="12"/>
  <c r="V112" i="12"/>
  <c r="K112" i="12"/>
  <c r="W113" i="12" l="1"/>
  <c r="U114" i="12"/>
  <c r="W114" i="12" s="1"/>
  <c r="K113" i="12"/>
  <c r="V113" i="12"/>
  <c r="O116" i="12"/>
  <c r="M117" i="12"/>
  <c r="N116" i="12"/>
  <c r="R115" i="12"/>
  <c r="S115" i="12" s="1"/>
  <c r="J115" i="12"/>
  <c r="T114" i="12"/>
  <c r="Q115" i="12"/>
  <c r="P115" i="12"/>
  <c r="L114" i="12" l="1"/>
  <c r="U115" i="12"/>
  <c r="L115" i="12" s="1"/>
  <c r="T115" i="12"/>
  <c r="K115" i="12" s="1"/>
  <c r="K114" i="12"/>
  <c r="V114" i="12"/>
  <c r="O117" i="12"/>
  <c r="M118" i="12"/>
  <c r="N117" i="12"/>
  <c r="R116" i="12"/>
  <c r="S116" i="12" s="1"/>
  <c r="J116" i="12"/>
  <c r="Q116" i="12"/>
  <c r="P116" i="12"/>
  <c r="W115" i="12" l="1"/>
  <c r="V115" i="12"/>
  <c r="U116" i="12"/>
  <c r="W116" i="12" s="1"/>
  <c r="M119" i="12"/>
  <c r="O118" i="12"/>
  <c r="N118" i="12"/>
  <c r="Q117" i="12"/>
  <c r="P117" i="12"/>
  <c r="T116" i="12"/>
  <c r="R117" i="12"/>
  <c r="S117" i="12" s="1"/>
  <c r="J117" i="12"/>
  <c r="L116" i="12" l="1"/>
  <c r="T117" i="12"/>
  <c r="K117" i="12" s="1"/>
  <c r="V116" i="12"/>
  <c r="K116" i="12"/>
  <c r="P118" i="12"/>
  <c r="Q118" i="12"/>
  <c r="M120" i="12"/>
  <c r="O119" i="12"/>
  <c r="N119" i="12"/>
  <c r="U117" i="12"/>
  <c r="J118" i="12"/>
  <c r="R118" i="12"/>
  <c r="S118" i="12" s="1"/>
  <c r="V117" i="12" l="1"/>
  <c r="M121" i="12"/>
  <c r="O120" i="12"/>
  <c r="N120" i="12"/>
  <c r="Q119" i="12"/>
  <c r="P119" i="12"/>
  <c r="W117" i="12"/>
  <c r="L117" i="12"/>
  <c r="U118" i="12"/>
  <c r="R119" i="12"/>
  <c r="S119" i="12" s="1"/>
  <c r="J119" i="12"/>
  <c r="T118" i="12"/>
  <c r="U119" i="12" l="1"/>
  <c r="W119" i="12" s="1"/>
  <c r="L118" i="12"/>
  <c r="W118" i="12"/>
  <c r="V118" i="12"/>
  <c r="K118" i="12"/>
  <c r="R120" i="12"/>
  <c r="S120" i="12" s="1"/>
  <c r="J120" i="12"/>
  <c r="Q120" i="12"/>
  <c r="P120" i="12"/>
  <c r="T119" i="12"/>
  <c r="O121" i="12"/>
  <c r="M122" i="12"/>
  <c r="N121" i="12"/>
  <c r="L119" i="12" l="1"/>
  <c r="P121" i="12"/>
  <c r="Q121" i="12"/>
  <c r="V119" i="12"/>
  <c r="K119" i="12"/>
  <c r="R121" i="12"/>
  <c r="S121" i="12" s="1"/>
  <c r="J121" i="12"/>
  <c r="T120" i="12"/>
  <c r="M123" i="12"/>
  <c r="O122" i="12"/>
  <c r="N122" i="12"/>
  <c r="U120" i="12"/>
  <c r="L120" i="12" l="1"/>
  <c r="W120" i="12"/>
  <c r="V120" i="12"/>
  <c r="K120" i="12"/>
  <c r="O123" i="12"/>
  <c r="M124" i="12"/>
  <c r="N123" i="12"/>
  <c r="R122" i="12"/>
  <c r="S122" i="12" s="1"/>
  <c r="J122" i="12"/>
  <c r="U121" i="12"/>
  <c r="P122" i="12"/>
  <c r="Q122" i="12"/>
  <c r="T121" i="12"/>
  <c r="T122" i="12" l="1"/>
  <c r="R123" i="12"/>
  <c r="S123" i="12" s="1"/>
  <c r="J123" i="12"/>
  <c r="W121" i="12"/>
  <c r="L121" i="12"/>
  <c r="M125" i="12"/>
  <c r="O124" i="12"/>
  <c r="N124" i="12"/>
  <c r="U122" i="12"/>
  <c r="K121" i="12"/>
  <c r="V121" i="12"/>
  <c r="Q123" i="12"/>
  <c r="P123" i="12"/>
  <c r="U123" i="12" l="1"/>
  <c r="L123" i="12" s="1"/>
  <c r="T123" i="12"/>
  <c r="K123" i="12" s="1"/>
  <c r="R124" i="12"/>
  <c r="S124" i="12" s="1"/>
  <c r="J124" i="12"/>
  <c r="O125" i="12"/>
  <c r="M126" i="12"/>
  <c r="N125" i="12"/>
  <c r="P124" i="12"/>
  <c r="Q124" i="12"/>
  <c r="L122" i="12"/>
  <c r="W122" i="12"/>
  <c r="K122" i="12"/>
  <c r="V122" i="12"/>
  <c r="W123" i="12" l="1"/>
  <c r="V123" i="12"/>
  <c r="T124" i="12"/>
  <c r="M127" i="12"/>
  <c r="O126" i="12"/>
  <c r="N126" i="12"/>
  <c r="R125" i="12"/>
  <c r="S125" i="12" s="1"/>
  <c r="J125" i="12"/>
  <c r="U124" i="12"/>
  <c r="Q125" i="12"/>
  <c r="P125" i="12"/>
  <c r="T125" i="12" l="1"/>
  <c r="K125" i="12" s="1"/>
  <c r="U125" i="12"/>
  <c r="W125" i="12" s="1"/>
  <c r="R126" i="12"/>
  <c r="S126" i="12" s="1"/>
  <c r="J126" i="12"/>
  <c r="W124" i="12"/>
  <c r="L124" i="12"/>
  <c r="P126" i="12"/>
  <c r="Q126" i="12"/>
  <c r="O127" i="12"/>
  <c r="M128" i="12"/>
  <c r="N127" i="12"/>
  <c r="V124" i="12"/>
  <c r="K124" i="12"/>
  <c r="V125" i="12" l="1"/>
  <c r="L125" i="12"/>
  <c r="R127" i="12"/>
  <c r="S127" i="12" s="1"/>
  <c r="J127" i="12"/>
  <c r="U126" i="12"/>
  <c r="T126" i="12"/>
  <c r="O128" i="12"/>
  <c r="M129" i="12"/>
  <c r="N128" i="12"/>
  <c r="Q127" i="12"/>
  <c r="P127" i="12"/>
  <c r="T127" i="12" l="1"/>
  <c r="K127" i="12" s="1"/>
  <c r="U127" i="12"/>
  <c r="L127" i="12" s="1"/>
  <c r="K126" i="12"/>
  <c r="V126" i="12"/>
  <c r="R128" i="12"/>
  <c r="S128" i="12" s="1"/>
  <c r="J128" i="12"/>
  <c r="L126" i="12"/>
  <c r="W126" i="12"/>
  <c r="O129" i="12"/>
  <c r="M130" i="12"/>
  <c r="N129" i="12"/>
  <c r="P128" i="12"/>
  <c r="Q128" i="12"/>
  <c r="V127" i="12" l="1"/>
  <c r="W127" i="12"/>
  <c r="U128" i="12"/>
  <c r="W128" i="12" s="1"/>
  <c r="T128" i="12"/>
  <c r="V128" i="12" s="1"/>
  <c r="M131" i="12"/>
  <c r="O130" i="12"/>
  <c r="N130" i="12"/>
  <c r="R129" i="12"/>
  <c r="S129" i="12" s="1"/>
  <c r="J129" i="12"/>
  <c r="Q129" i="12"/>
  <c r="P129" i="12"/>
  <c r="K128" i="12" l="1"/>
  <c r="L128" i="12"/>
  <c r="T129" i="12"/>
  <c r="K129" i="12" s="1"/>
  <c r="U129" i="12"/>
  <c r="P130" i="12"/>
  <c r="Q130" i="12"/>
  <c r="R130" i="12"/>
  <c r="S130" i="12" s="1"/>
  <c r="J130" i="12"/>
  <c r="M132" i="12"/>
  <c r="O131" i="12"/>
  <c r="N131" i="12"/>
  <c r="V129" i="12" l="1"/>
  <c r="W129" i="12"/>
  <c r="L129" i="12"/>
  <c r="O132" i="12"/>
  <c r="M133" i="12"/>
  <c r="N132" i="12"/>
  <c r="T130" i="12"/>
  <c r="R131" i="12"/>
  <c r="S131" i="12" s="1"/>
  <c r="J131" i="12"/>
  <c r="Q131" i="12"/>
  <c r="P131" i="12"/>
  <c r="U130" i="12"/>
  <c r="L130" i="12" l="1"/>
  <c r="W130" i="12"/>
  <c r="O133" i="12"/>
  <c r="M134" i="12"/>
  <c r="N133" i="12"/>
  <c r="Q132" i="12"/>
  <c r="P132" i="12"/>
  <c r="T131" i="12"/>
  <c r="K130" i="12"/>
  <c r="V130" i="12"/>
  <c r="U131" i="12"/>
  <c r="R132" i="12"/>
  <c r="S132" i="12" s="1"/>
  <c r="J132" i="12"/>
  <c r="T132" i="12" l="1"/>
  <c r="V132" i="12" s="1"/>
  <c r="W131" i="12"/>
  <c r="L131" i="12"/>
  <c r="K131" i="12"/>
  <c r="V131" i="12"/>
  <c r="M135" i="12"/>
  <c r="O134" i="12"/>
  <c r="N134" i="12"/>
  <c r="Q133" i="12"/>
  <c r="P133" i="12"/>
  <c r="U132" i="12"/>
  <c r="R133" i="12"/>
  <c r="S133" i="12" s="1"/>
  <c r="J133" i="12"/>
  <c r="K132" i="12" l="1"/>
  <c r="U133" i="12"/>
  <c r="W133" i="12" s="1"/>
  <c r="W132" i="12"/>
  <c r="L132" i="12"/>
  <c r="P134" i="12"/>
  <c r="Q134" i="12"/>
  <c r="J134" i="12"/>
  <c r="R134" i="12"/>
  <c r="S134" i="12" s="1"/>
  <c r="T133" i="12"/>
  <c r="M136" i="12"/>
  <c r="O135" i="12"/>
  <c r="N135" i="12"/>
  <c r="L133" i="12" l="1"/>
  <c r="Q135" i="12"/>
  <c r="P135" i="12"/>
  <c r="R135" i="12"/>
  <c r="S135" i="12" s="1"/>
  <c r="J135" i="12"/>
  <c r="O136" i="12"/>
  <c r="M137" i="12"/>
  <c r="N136" i="12"/>
  <c r="U134" i="12"/>
  <c r="K133" i="12"/>
  <c r="V133" i="12"/>
  <c r="T134" i="12"/>
  <c r="L134" i="12" l="1"/>
  <c r="W134" i="12"/>
  <c r="R136" i="12"/>
  <c r="S136" i="12" s="1"/>
  <c r="J136" i="12"/>
  <c r="O137" i="12"/>
  <c r="M138" i="12"/>
  <c r="N137" i="12"/>
  <c r="T135" i="12"/>
  <c r="V134" i="12"/>
  <c r="K134" i="12"/>
  <c r="Q136" i="12"/>
  <c r="P136" i="12"/>
  <c r="U135" i="12"/>
  <c r="U136" i="12" l="1"/>
  <c r="L136" i="12" s="1"/>
  <c r="T136" i="12"/>
  <c r="V135" i="12"/>
  <c r="K135" i="12"/>
  <c r="R137" i="12"/>
  <c r="S137" i="12" s="1"/>
  <c r="J137" i="12"/>
  <c r="M139" i="12"/>
  <c r="O138" i="12"/>
  <c r="N138" i="12"/>
  <c r="W135" i="12"/>
  <c r="L135" i="12"/>
  <c r="Q137" i="12"/>
  <c r="P137" i="12"/>
  <c r="W136" i="12" l="1"/>
  <c r="T137" i="12"/>
  <c r="V137" i="12" s="1"/>
  <c r="U137" i="12"/>
  <c r="L137" i="12" s="1"/>
  <c r="R138" i="12"/>
  <c r="S138" i="12" s="1"/>
  <c r="J138" i="12"/>
  <c r="K137" i="12"/>
  <c r="O139" i="12"/>
  <c r="M140" i="12"/>
  <c r="N139" i="12"/>
  <c r="P138" i="12"/>
  <c r="Q138" i="12"/>
  <c r="V136" i="12"/>
  <c r="K136" i="12"/>
  <c r="W137" i="12" l="1"/>
  <c r="U138" i="12"/>
  <c r="W138" i="12" s="1"/>
  <c r="T138" i="12"/>
  <c r="V138" i="12" s="1"/>
  <c r="R139" i="12"/>
  <c r="S139" i="12" s="1"/>
  <c r="J139" i="12"/>
  <c r="M141" i="12"/>
  <c r="O140" i="12"/>
  <c r="N140" i="12"/>
  <c r="Q139" i="12"/>
  <c r="P139" i="12"/>
  <c r="L138" i="12" l="1"/>
  <c r="K138" i="12"/>
  <c r="T139" i="12"/>
  <c r="U139" i="12"/>
  <c r="P140" i="12"/>
  <c r="Q140" i="12"/>
  <c r="R140" i="12"/>
  <c r="S140" i="12" s="1"/>
  <c r="J140" i="12"/>
  <c r="O141" i="12"/>
  <c r="M142" i="12"/>
  <c r="N141" i="12"/>
  <c r="T140" i="12" l="1"/>
  <c r="V140" i="12" s="1"/>
  <c r="M143" i="12"/>
  <c r="O142" i="12"/>
  <c r="N142" i="12"/>
  <c r="U140" i="12"/>
  <c r="L139" i="12"/>
  <c r="W139" i="12"/>
  <c r="P141" i="12"/>
  <c r="Q141" i="12"/>
  <c r="R141" i="12"/>
  <c r="S141" i="12" s="1"/>
  <c r="J141" i="12"/>
  <c r="V139" i="12"/>
  <c r="K139" i="12"/>
  <c r="K140" i="12" l="1"/>
  <c r="W140" i="12"/>
  <c r="L140" i="12"/>
  <c r="R142" i="12"/>
  <c r="S142" i="12" s="1"/>
  <c r="J142" i="12"/>
  <c r="U141" i="12"/>
  <c r="P142" i="12"/>
  <c r="Q142" i="12"/>
  <c r="T141" i="12"/>
  <c r="M144" i="12"/>
  <c r="O143" i="12"/>
  <c r="N143" i="12"/>
  <c r="R143" i="12" l="1"/>
  <c r="S143" i="12" s="1"/>
  <c r="J143" i="12"/>
  <c r="K141" i="12"/>
  <c r="V141" i="12"/>
  <c r="T142" i="12"/>
  <c r="U142" i="12"/>
  <c r="Q143" i="12"/>
  <c r="P143" i="12"/>
  <c r="M145" i="12"/>
  <c r="O144" i="12"/>
  <c r="N144" i="12"/>
  <c r="W141" i="12"/>
  <c r="L141" i="12"/>
  <c r="T143" i="12" l="1"/>
  <c r="K143" i="12" s="1"/>
  <c r="U143" i="12"/>
  <c r="W143" i="12" s="1"/>
  <c r="Q144" i="12"/>
  <c r="P144" i="12"/>
  <c r="L142" i="12"/>
  <c r="W142" i="12"/>
  <c r="R144" i="12"/>
  <c r="S144" i="12" s="1"/>
  <c r="J144" i="12"/>
  <c r="O145" i="12"/>
  <c r="M146" i="12"/>
  <c r="N145" i="12"/>
  <c r="K142" i="12"/>
  <c r="V142" i="12"/>
  <c r="L143" i="12" l="1"/>
  <c r="V143" i="12"/>
  <c r="P145" i="12"/>
  <c r="Q145" i="12"/>
  <c r="M147" i="12"/>
  <c r="O146" i="12"/>
  <c r="N146" i="12"/>
  <c r="T144" i="12"/>
  <c r="R145" i="12"/>
  <c r="S145" i="12" s="1"/>
  <c r="J145" i="12"/>
  <c r="U144" i="12"/>
  <c r="M148" i="12" l="1"/>
  <c r="O147" i="12"/>
  <c r="N147" i="12"/>
  <c r="P146" i="12"/>
  <c r="Q146" i="12"/>
  <c r="V144" i="12"/>
  <c r="K144" i="12"/>
  <c r="U145" i="12"/>
  <c r="W144" i="12"/>
  <c r="L144" i="12"/>
  <c r="J146" i="12"/>
  <c r="R146" i="12"/>
  <c r="S146" i="12" s="1"/>
  <c r="T145" i="12"/>
  <c r="W145" i="12" l="1"/>
  <c r="L145" i="12"/>
  <c r="T146" i="12"/>
  <c r="R147" i="12"/>
  <c r="S147" i="12" s="1"/>
  <c r="J147" i="12"/>
  <c r="Q147" i="12"/>
  <c r="P147" i="12"/>
  <c r="K145" i="12"/>
  <c r="V145" i="12"/>
  <c r="U146" i="12"/>
  <c r="O148" i="12"/>
  <c r="M149" i="12"/>
  <c r="N148" i="12"/>
  <c r="T147" i="12" l="1"/>
  <c r="V147" i="12" s="1"/>
  <c r="O149" i="12"/>
  <c r="M150" i="12"/>
  <c r="N149" i="12"/>
  <c r="K147" i="12"/>
  <c r="U147" i="12"/>
  <c r="P148" i="12"/>
  <c r="Q148" i="12"/>
  <c r="V146" i="12"/>
  <c r="K146" i="12"/>
  <c r="L146" i="12"/>
  <c r="W146" i="12"/>
  <c r="R148" i="12"/>
  <c r="S148" i="12" s="1"/>
  <c r="J148" i="12"/>
  <c r="T148" i="12" l="1"/>
  <c r="V148" i="12" s="1"/>
  <c r="U148" i="12"/>
  <c r="W148" i="12" s="1"/>
  <c r="L147" i="12"/>
  <c r="W147" i="12"/>
  <c r="M151" i="12"/>
  <c r="O150" i="12"/>
  <c r="N150" i="12"/>
  <c r="R149" i="12"/>
  <c r="S149" i="12" s="1"/>
  <c r="J149" i="12"/>
  <c r="Q149" i="12"/>
  <c r="P149" i="12"/>
  <c r="K148" i="12" l="1"/>
  <c r="L148" i="12"/>
  <c r="O151" i="12"/>
  <c r="M152" i="12"/>
  <c r="N151" i="12"/>
  <c r="U149" i="12"/>
  <c r="P150" i="12"/>
  <c r="Q150" i="12"/>
  <c r="T149" i="12"/>
  <c r="J150" i="12"/>
  <c r="R150" i="12"/>
  <c r="S150" i="12" s="1"/>
  <c r="K149" i="12" l="1"/>
  <c r="V149" i="12"/>
  <c r="W149" i="12"/>
  <c r="L149" i="12"/>
  <c r="R151" i="12"/>
  <c r="S151" i="12" s="1"/>
  <c r="J151" i="12"/>
  <c r="U150" i="12"/>
  <c r="M153" i="12"/>
  <c r="O152" i="12"/>
  <c r="N152" i="12"/>
  <c r="T150" i="12"/>
  <c r="Q151" i="12"/>
  <c r="P151" i="12"/>
  <c r="T151" i="12" l="1"/>
  <c r="V151" i="12" s="1"/>
  <c r="U151" i="12"/>
  <c r="L151" i="12" s="1"/>
  <c r="K150" i="12"/>
  <c r="V150" i="12"/>
  <c r="O153" i="12"/>
  <c r="M154" i="12"/>
  <c r="N153" i="12"/>
  <c r="R152" i="12"/>
  <c r="S152" i="12" s="1"/>
  <c r="J152" i="12"/>
  <c r="L150" i="12"/>
  <c r="W150" i="12"/>
  <c r="P152" i="12"/>
  <c r="Q152" i="12"/>
  <c r="K151" i="12" l="1"/>
  <c r="W151" i="12"/>
  <c r="U152" i="12"/>
  <c r="W152" i="12" s="1"/>
  <c r="T152" i="12"/>
  <c r="M155" i="12"/>
  <c r="O154" i="12"/>
  <c r="N154" i="12"/>
  <c r="R153" i="12"/>
  <c r="S153" i="12" s="1"/>
  <c r="J153" i="12"/>
  <c r="Q153" i="12"/>
  <c r="P153" i="12"/>
  <c r="L152" i="12" l="1"/>
  <c r="P154" i="12"/>
  <c r="Q154" i="12"/>
  <c r="R154" i="12"/>
  <c r="S154" i="12" s="1"/>
  <c r="J154" i="12"/>
  <c r="T153" i="12"/>
  <c r="O155" i="12"/>
  <c r="M156" i="12"/>
  <c r="N155" i="12"/>
  <c r="U153" i="12"/>
  <c r="V152" i="12"/>
  <c r="K152" i="12"/>
  <c r="R155" i="12" l="1"/>
  <c r="S155" i="12" s="1"/>
  <c r="J155" i="12"/>
  <c r="Q155" i="12"/>
  <c r="P155" i="12"/>
  <c r="U154" i="12"/>
  <c r="M157" i="12"/>
  <c r="O156" i="12"/>
  <c r="N156" i="12"/>
  <c r="W153" i="12"/>
  <c r="L153" i="12"/>
  <c r="K153" i="12"/>
  <c r="V153" i="12"/>
  <c r="T154" i="12"/>
  <c r="T155" i="12" l="1"/>
  <c r="V155" i="12" s="1"/>
  <c r="U155" i="12"/>
  <c r="L155" i="12" s="1"/>
  <c r="P156" i="12"/>
  <c r="Q156" i="12"/>
  <c r="R156" i="12"/>
  <c r="S156" i="12" s="1"/>
  <c r="J156" i="12"/>
  <c r="O157" i="12"/>
  <c r="M158" i="12"/>
  <c r="N157" i="12"/>
  <c r="K154" i="12"/>
  <c r="V154" i="12"/>
  <c r="L154" i="12"/>
  <c r="W154" i="12"/>
  <c r="W155" i="12" l="1"/>
  <c r="K155" i="12"/>
  <c r="R157" i="12"/>
  <c r="S157" i="12" s="1"/>
  <c r="J157" i="12"/>
  <c r="M159" i="12"/>
  <c r="O158" i="12"/>
  <c r="N158" i="12"/>
  <c r="U156" i="12"/>
  <c r="Q157" i="12"/>
  <c r="P157" i="12"/>
  <c r="T156" i="12"/>
  <c r="T157" i="12" l="1"/>
  <c r="K157" i="12" s="1"/>
  <c r="U157" i="12"/>
  <c r="W157" i="12" s="1"/>
  <c r="P158" i="12"/>
  <c r="Q158" i="12"/>
  <c r="M160" i="12"/>
  <c r="O159" i="12"/>
  <c r="N159" i="12"/>
  <c r="W156" i="12"/>
  <c r="L156" i="12"/>
  <c r="V156" i="12"/>
  <c r="K156" i="12"/>
  <c r="J158" i="12"/>
  <c r="R158" i="12"/>
  <c r="S158" i="12" s="1"/>
  <c r="V157" i="12" l="1"/>
  <c r="L157" i="12"/>
  <c r="Q159" i="12"/>
  <c r="P159" i="12"/>
  <c r="U158" i="12"/>
  <c r="M161" i="12"/>
  <c r="O160" i="12"/>
  <c r="N160" i="12"/>
  <c r="T158" i="12"/>
  <c r="R159" i="12"/>
  <c r="S159" i="12" s="1"/>
  <c r="J159" i="12"/>
  <c r="O161" i="12" l="1"/>
  <c r="M162" i="12"/>
  <c r="N161" i="12"/>
  <c r="L158" i="12"/>
  <c r="W158" i="12"/>
  <c r="R160" i="12"/>
  <c r="S160" i="12" s="1"/>
  <c r="J160" i="12"/>
  <c r="T159" i="12"/>
  <c r="K158" i="12"/>
  <c r="V158" i="12"/>
  <c r="Q160" i="12"/>
  <c r="P160" i="12"/>
  <c r="U159" i="12"/>
  <c r="T160" i="12" l="1"/>
  <c r="V160" i="12" s="1"/>
  <c r="U160" i="12"/>
  <c r="L160" i="12" s="1"/>
  <c r="K159" i="12"/>
  <c r="V159" i="12"/>
  <c r="M163" i="12"/>
  <c r="O162" i="12"/>
  <c r="N162" i="12"/>
  <c r="R161" i="12"/>
  <c r="S161" i="12" s="1"/>
  <c r="J161" i="12"/>
  <c r="W159" i="12"/>
  <c r="L159" i="12"/>
  <c r="P161" i="12"/>
  <c r="Q161" i="12"/>
  <c r="K160" i="12" l="1"/>
  <c r="W160" i="12"/>
  <c r="T161" i="12"/>
  <c r="K161" i="12" s="1"/>
  <c r="U161" i="12"/>
  <c r="W161" i="12" s="1"/>
  <c r="P162" i="12"/>
  <c r="Q162" i="12"/>
  <c r="M164" i="12"/>
  <c r="O163" i="12"/>
  <c r="N163" i="12"/>
  <c r="R162" i="12"/>
  <c r="S162" i="12" s="1"/>
  <c r="J162" i="12"/>
  <c r="L161" i="12" l="1"/>
  <c r="V161" i="12"/>
  <c r="T162" i="12"/>
  <c r="K162" i="12" s="1"/>
  <c r="Q163" i="12"/>
  <c r="P163" i="12"/>
  <c r="U162" i="12"/>
  <c r="M165" i="12"/>
  <c r="O164" i="12"/>
  <c r="N164" i="12"/>
  <c r="R163" i="12"/>
  <c r="S163" i="12" s="1"/>
  <c r="J163" i="12"/>
  <c r="V162" i="12" l="1"/>
  <c r="U163" i="12"/>
  <c r="L163" i="12" s="1"/>
  <c r="T163" i="12"/>
  <c r="V163" i="12" s="1"/>
  <c r="R164" i="12"/>
  <c r="S164" i="12" s="1"/>
  <c r="J164" i="12"/>
  <c r="P164" i="12"/>
  <c r="Q164" i="12"/>
  <c r="O165" i="12"/>
  <c r="M166" i="12"/>
  <c r="N165" i="12"/>
  <c r="L162" i="12"/>
  <c r="W162" i="12"/>
  <c r="W163" i="12" l="1"/>
  <c r="U164" i="12"/>
  <c r="L164" i="12" s="1"/>
  <c r="T164" i="12"/>
  <c r="V164" i="12" s="1"/>
  <c r="K163" i="12"/>
  <c r="P165" i="12"/>
  <c r="Q165" i="12"/>
  <c r="R165" i="12"/>
  <c r="S165" i="12" s="1"/>
  <c r="J165" i="12"/>
  <c r="M167" i="12"/>
  <c r="O166" i="12"/>
  <c r="N166" i="12"/>
  <c r="W164" i="12" l="1"/>
  <c r="K164" i="12"/>
  <c r="R166" i="12"/>
  <c r="S166" i="12" s="1"/>
  <c r="J166" i="12"/>
  <c r="P166" i="12"/>
  <c r="Q166" i="12"/>
  <c r="U165" i="12"/>
  <c r="M168" i="12"/>
  <c r="O167" i="12"/>
  <c r="N167" i="12"/>
  <c r="T165" i="12"/>
  <c r="U166" i="12" l="1"/>
  <c r="L166" i="12" s="1"/>
  <c r="T166" i="12"/>
  <c r="K166" i="12" s="1"/>
  <c r="Q167" i="12"/>
  <c r="P167" i="12"/>
  <c r="R167" i="12"/>
  <c r="S167" i="12" s="1"/>
  <c r="J167" i="12"/>
  <c r="O168" i="12"/>
  <c r="M169" i="12"/>
  <c r="N168" i="12"/>
  <c r="K165" i="12"/>
  <c r="V165" i="12"/>
  <c r="W165" i="12"/>
  <c r="L165" i="12"/>
  <c r="V166" i="12" l="1"/>
  <c r="W166" i="12"/>
  <c r="R168" i="12"/>
  <c r="S168" i="12" s="1"/>
  <c r="J168" i="12"/>
  <c r="O169" i="12"/>
  <c r="M170" i="12"/>
  <c r="N169" i="12"/>
  <c r="T167" i="12"/>
  <c r="Q168" i="12"/>
  <c r="P168" i="12"/>
  <c r="U167" i="12"/>
  <c r="T168" i="12" l="1"/>
  <c r="V168" i="12" s="1"/>
  <c r="U168" i="12"/>
  <c r="L168" i="12" s="1"/>
  <c r="M171" i="12"/>
  <c r="O170" i="12"/>
  <c r="N170" i="12"/>
  <c r="Q169" i="12"/>
  <c r="P169" i="12"/>
  <c r="K167" i="12"/>
  <c r="V167" i="12"/>
  <c r="L167" i="12"/>
  <c r="W167" i="12"/>
  <c r="R169" i="12"/>
  <c r="S169" i="12" s="1"/>
  <c r="J169" i="12"/>
  <c r="K168" i="12" l="1"/>
  <c r="W168" i="12"/>
  <c r="M172" i="12"/>
  <c r="O171" i="12"/>
  <c r="N171" i="12"/>
  <c r="U169" i="12"/>
  <c r="P170" i="12"/>
  <c r="Q170" i="12"/>
  <c r="T169" i="12"/>
  <c r="J170" i="12"/>
  <c r="R170" i="12"/>
  <c r="S170" i="12" s="1"/>
  <c r="K169" i="12" l="1"/>
  <c r="V169" i="12"/>
  <c r="W169" i="12"/>
  <c r="L169" i="12"/>
  <c r="R171" i="12"/>
  <c r="S171" i="12" s="1"/>
  <c r="J171" i="12"/>
  <c r="U170" i="12"/>
  <c r="Q171" i="12"/>
  <c r="P171" i="12"/>
  <c r="T170" i="12"/>
  <c r="M173" i="12"/>
  <c r="O172" i="12"/>
  <c r="N172" i="12"/>
  <c r="T171" i="12" l="1"/>
  <c r="K171" i="12" s="1"/>
  <c r="U171" i="12"/>
  <c r="L171" i="12" s="1"/>
  <c r="R172" i="12"/>
  <c r="S172" i="12" s="1"/>
  <c r="J172" i="12"/>
  <c r="Q172" i="12"/>
  <c r="P172" i="12"/>
  <c r="O173" i="12"/>
  <c r="M174" i="12"/>
  <c r="N173" i="12"/>
  <c r="L170" i="12"/>
  <c r="W170" i="12"/>
  <c r="K170" i="12"/>
  <c r="V170" i="12"/>
  <c r="V171" i="12" l="1"/>
  <c r="T172" i="12"/>
  <c r="V172" i="12" s="1"/>
  <c r="W171" i="12"/>
  <c r="U172" i="12"/>
  <c r="L172" i="12" s="1"/>
  <c r="M175" i="12"/>
  <c r="O174" i="12"/>
  <c r="N174" i="12"/>
  <c r="P173" i="12"/>
  <c r="Q173" i="12"/>
  <c r="R173" i="12"/>
  <c r="S173" i="12" s="1"/>
  <c r="J173" i="12"/>
  <c r="K172" i="12" l="1"/>
  <c r="W172" i="12"/>
  <c r="T173" i="12"/>
  <c r="P174" i="12"/>
  <c r="Q174" i="12"/>
  <c r="J174" i="12"/>
  <c r="R174" i="12"/>
  <c r="S174" i="12" s="1"/>
  <c r="U173" i="12"/>
  <c r="M176" i="12"/>
  <c r="O175" i="12"/>
  <c r="N175" i="12"/>
  <c r="T174" i="12" l="1"/>
  <c r="K174" i="12" s="1"/>
  <c r="U174" i="12"/>
  <c r="L174" i="12" s="1"/>
  <c r="Q175" i="12"/>
  <c r="P175" i="12"/>
  <c r="W173" i="12"/>
  <c r="L173" i="12"/>
  <c r="O176" i="12"/>
  <c r="M177" i="12"/>
  <c r="N176" i="12"/>
  <c r="R175" i="12"/>
  <c r="S175" i="12" s="1"/>
  <c r="J175" i="12"/>
  <c r="K173" i="12"/>
  <c r="V173" i="12"/>
  <c r="V174" i="12" l="1"/>
  <c r="W174" i="12"/>
  <c r="R176" i="12"/>
  <c r="S176" i="12" s="1"/>
  <c r="J176" i="12"/>
  <c r="O177" i="12"/>
  <c r="M178" i="12"/>
  <c r="N177" i="12"/>
  <c r="T175" i="12"/>
  <c r="Q176" i="12"/>
  <c r="P176" i="12"/>
  <c r="U175" i="12"/>
  <c r="T176" i="12" l="1"/>
  <c r="V176" i="12" s="1"/>
  <c r="U176" i="12"/>
  <c r="L176" i="12" s="1"/>
  <c r="M179" i="12"/>
  <c r="O178" i="12"/>
  <c r="N178" i="12"/>
  <c r="Q177" i="12"/>
  <c r="P177" i="12"/>
  <c r="K175" i="12"/>
  <c r="V175" i="12"/>
  <c r="W176" i="12"/>
  <c r="L175" i="12"/>
  <c r="W175" i="12"/>
  <c r="R177" i="12"/>
  <c r="S177" i="12" s="1"/>
  <c r="J177" i="12"/>
  <c r="K176" i="12" l="1"/>
  <c r="T177" i="12"/>
  <c r="K177" i="12" s="1"/>
  <c r="P178" i="12"/>
  <c r="Q178" i="12"/>
  <c r="U177" i="12"/>
  <c r="O179" i="12"/>
  <c r="M180" i="12"/>
  <c r="N179" i="12"/>
  <c r="R178" i="12"/>
  <c r="S178" i="12" s="1"/>
  <c r="J178" i="12"/>
  <c r="V177" i="12" l="1"/>
  <c r="T178" i="12"/>
  <c r="V178" i="12" s="1"/>
  <c r="U178" i="12"/>
  <c r="L178" i="12" s="1"/>
  <c r="R179" i="12"/>
  <c r="S179" i="12" s="1"/>
  <c r="J179" i="12"/>
  <c r="K178" i="12"/>
  <c r="Q179" i="12"/>
  <c r="P179" i="12"/>
  <c r="O180" i="12"/>
  <c r="M181" i="12"/>
  <c r="N180" i="12"/>
  <c r="W177" i="12"/>
  <c r="L177" i="12"/>
  <c r="W178" i="12" l="1"/>
  <c r="T179" i="12"/>
  <c r="K179" i="12" s="1"/>
  <c r="U179" i="12"/>
  <c r="W179" i="12" s="1"/>
  <c r="R180" i="12"/>
  <c r="S180" i="12" s="1"/>
  <c r="J180" i="12"/>
  <c r="O181" i="12"/>
  <c r="M182" i="12"/>
  <c r="N181" i="12"/>
  <c r="P180" i="12"/>
  <c r="Q180" i="12"/>
  <c r="V179" i="12" l="1"/>
  <c r="L179" i="12"/>
  <c r="T180" i="12"/>
  <c r="V180" i="12" s="1"/>
  <c r="U180" i="12"/>
  <c r="L180" i="12" s="1"/>
  <c r="M183" i="12"/>
  <c r="O182" i="12"/>
  <c r="N182" i="12"/>
  <c r="R181" i="12"/>
  <c r="S181" i="12" s="1"/>
  <c r="J181" i="12"/>
  <c r="Q181" i="12"/>
  <c r="P181" i="12"/>
  <c r="K180" i="12" l="1"/>
  <c r="W180" i="12"/>
  <c r="T181" i="12"/>
  <c r="K181" i="12" s="1"/>
  <c r="U181" i="12"/>
  <c r="W181" i="12" s="1"/>
  <c r="P182" i="12"/>
  <c r="Q182" i="12"/>
  <c r="R182" i="12"/>
  <c r="S182" i="12" s="1"/>
  <c r="J182" i="12"/>
  <c r="M184" i="12"/>
  <c r="O183" i="12"/>
  <c r="N183" i="12"/>
  <c r="V181" i="12" l="1"/>
  <c r="L181" i="12"/>
  <c r="R183" i="12"/>
  <c r="S183" i="12" s="1"/>
  <c r="J183" i="12"/>
  <c r="Q183" i="12"/>
  <c r="P183" i="12"/>
  <c r="U182" i="12"/>
  <c r="O184" i="12"/>
  <c r="M185" i="12"/>
  <c r="N184" i="12"/>
  <c r="T182" i="12"/>
  <c r="U183" i="12" l="1"/>
  <c r="L183" i="12" s="1"/>
  <c r="O185" i="12"/>
  <c r="M186" i="12"/>
  <c r="N185" i="12"/>
  <c r="R184" i="12"/>
  <c r="S184" i="12" s="1"/>
  <c r="J184" i="12"/>
  <c r="T183" i="12"/>
  <c r="P184" i="12"/>
  <c r="Q184" i="12"/>
  <c r="K182" i="12"/>
  <c r="V182" i="12"/>
  <c r="L182" i="12"/>
  <c r="W182" i="12"/>
  <c r="W183" i="12" l="1"/>
  <c r="U184" i="12"/>
  <c r="V183" i="12"/>
  <c r="K183" i="12"/>
  <c r="M187" i="12"/>
  <c r="O186" i="12"/>
  <c r="N186" i="12"/>
  <c r="R185" i="12"/>
  <c r="S185" i="12" s="1"/>
  <c r="J185" i="12"/>
  <c r="T184" i="12"/>
  <c r="Q185" i="12"/>
  <c r="P185" i="12"/>
  <c r="M188" i="12" l="1"/>
  <c r="O187" i="12"/>
  <c r="N187" i="12"/>
  <c r="T185" i="12"/>
  <c r="U185" i="12"/>
  <c r="R186" i="12"/>
  <c r="S186" i="12" s="1"/>
  <c r="J186" i="12"/>
  <c r="V184" i="12"/>
  <c r="K184" i="12"/>
  <c r="P186" i="12"/>
  <c r="Q186" i="12"/>
  <c r="W184" i="12"/>
  <c r="L184" i="12"/>
  <c r="U186" i="12" l="1"/>
  <c r="W186" i="12" s="1"/>
  <c r="T186" i="12"/>
  <c r="K186" i="12" s="1"/>
  <c r="R187" i="12"/>
  <c r="S187" i="12" s="1"/>
  <c r="J187" i="12"/>
  <c r="K185" i="12"/>
  <c r="V185" i="12"/>
  <c r="Q187" i="12"/>
  <c r="P187" i="12"/>
  <c r="L186" i="12"/>
  <c r="W185" i="12"/>
  <c r="L185" i="12"/>
  <c r="O188" i="12"/>
  <c r="M189" i="12"/>
  <c r="N188" i="12"/>
  <c r="V186" i="12" l="1"/>
  <c r="U187" i="12"/>
  <c r="W187" i="12" s="1"/>
  <c r="R188" i="12"/>
  <c r="S188" i="12" s="1"/>
  <c r="J188" i="12"/>
  <c r="T187" i="12"/>
  <c r="O189" i="12"/>
  <c r="M190" i="12"/>
  <c r="N189" i="12"/>
  <c r="P188" i="12"/>
  <c r="Q188" i="12"/>
  <c r="L187" i="12" l="1"/>
  <c r="T188" i="12"/>
  <c r="V188" i="12" s="1"/>
  <c r="U188" i="12"/>
  <c r="W188" i="12" s="1"/>
  <c r="M191" i="12"/>
  <c r="O190" i="12"/>
  <c r="N190" i="12"/>
  <c r="R189" i="12"/>
  <c r="S189" i="12" s="1"/>
  <c r="J189" i="12"/>
  <c r="V187" i="12"/>
  <c r="K187" i="12"/>
  <c r="Q189" i="12"/>
  <c r="P189" i="12"/>
  <c r="L188" i="12" l="1"/>
  <c r="T189" i="12"/>
  <c r="K189" i="12" s="1"/>
  <c r="K188" i="12"/>
  <c r="U189" i="12"/>
  <c r="P190" i="12"/>
  <c r="Q190" i="12"/>
  <c r="R190" i="12"/>
  <c r="S190" i="12" s="1"/>
  <c r="J190" i="12"/>
  <c r="O191" i="12"/>
  <c r="M192" i="12"/>
  <c r="N191" i="12"/>
  <c r="V189" i="12" l="1"/>
  <c r="Q191" i="12"/>
  <c r="P191" i="12"/>
  <c r="T190" i="12"/>
  <c r="R191" i="12"/>
  <c r="S191" i="12" s="1"/>
  <c r="J191" i="12"/>
  <c r="W189" i="12"/>
  <c r="L189" i="12"/>
  <c r="O192" i="12"/>
  <c r="M193" i="12"/>
  <c r="N192" i="12"/>
  <c r="U190" i="12"/>
  <c r="Q192" i="12" l="1"/>
  <c r="P192" i="12"/>
  <c r="K190" i="12"/>
  <c r="V190" i="12"/>
  <c r="R192" i="12"/>
  <c r="S192" i="12" s="1"/>
  <c r="J192" i="12"/>
  <c r="T191" i="12"/>
  <c r="L190" i="12"/>
  <c r="W190" i="12"/>
  <c r="O193" i="12"/>
  <c r="M194" i="12"/>
  <c r="N193" i="12"/>
  <c r="U191" i="12"/>
  <c r="V191" i="12" l="1"/>
  <c r="K191" i="12"/>
  <c r="R193" i="12"/>
  <c r="S193" i="12" s="1"/>
  <c r="J193" i="12"/>
  <c r="Q193" i="12"/>
  <c r="P193" i="12"/>
  <c r="T192" i="12"/>
  <c r="M195" i="12"/>
  <c r="O194" i="12"/>
  <c r="N194" i="12"/>
  <c r="L191" i="12"/>
  <c r="W191" i="12"/>
  <c r="U192" i="12"/>
  <c r="M196" i="12" l="1"/>
  <c r="O195" i="12"/>
  <c r="N195" i="12"/>
  <c r="R194" i="12"/>
  <c r="S194" i="12" s="1"/>
  <c r="J194" i="12"/>
  <c r="T193" i="12"/>
  <c r="V192" i="12"/>
  <c r="K192" i="12"/>
  <c r="L192" i="12"/>
  <c r="W192" i="12"/>
  <c r="P194" i="12"/>
  <c r="Q194" i="12"/>
  <c r="U193" i="12"/>
  <c r="T194" i="12" l="1"/>
  <c r="V194" i="12" s="1"/>
  <c r="U194" i="12"/>
  <c r="L194" i="12" s="1"/>
  <c r="R195" i="12"/>
  <c r="S195" i="12" s="1"/>
  <c r="J195" i="12"/>
  <c r="K193" i="12"/>
  <c r="V193" i="12"/>
  <c r="Q195" i="12"/>
  <c r="P195" i="12"/>
  <c r="K194" i="12"/>
  <c r="W193" i="12"/>
  <c r="L193" i="12"/>
  <c r="O196" i="12"/>
  <c r="M197" i="12"/>
  <c r="N196" i="12"/>
  <c r="T195" i="12" l="1"/>
  <c r="V195" i="12" s="1"/>
  <c r="U195" i="12"/>
  <c r="L195" i="12" s="1"/>
  <c r="W194" i="12"/>
  <c r="R196" i="12"/>
  <c r="S196" i="12" s="1"/>
  <c r="J196" i="12"/>
  <c r="O197" i="12"/>
  <c r="M198" i="12"/>
  <c r="N197" i="12"/>
  <c r="K195" i="12"/>
  <c r="W195" i="12"/>
  <c r="P196" i="12"/>
  <c r="Q196" i="12"/>
  <c r="U196" i="12" l="1"/>
  <c r="W196" i="12" s="1"/>
  <c r="T196" i="12"/>
  <c r="K196" i="12" s="1"/>
  <c r="M199" i="12"/>
  <c r="O198" i="12"/>
  <c r="N198" i="12"/>
  <c r="Q197" i="12"/>
  <c r="P197" i="12"/>
  <c r="R197" i="12"/>
  <c r="S197" i="12" s="1"/>
  <c r="J197" i="12"/>
  <c r="V196" i="12" l="1"/>
  <c r="L196" i="12"/>
  <c r="T197" i="12"/>
  <c r="K197" i="12" s="1"/>
  <c r="M200" i="12"/>
  <c r="O199" i="12"/>
  <c r="N199" i="12"/>
  <c r="P198" i="12"/>
  <c r="Q198" i="12"/>
  <c r="U197" i="12"/>
  <c r="R198" i="12"/>
  <c r="S198" i="12" s="1"/>
  <c r="J198" i="12"/>
  <c r="V197" i="12" l="1"/>
  <c r="T198" i="12"/>
  <c r="K198" i="12" s="1"/>
  <c r="R199" i="12"/>
  <c r="S199" i="12" s="1"/>
  <c r="J199" i="12"/>
  <c r="W197" i="12"/>
  <c r="L197" i="12"/>
  <c r="Q199" i="12"/>
  <c r="P199" i="12"/>
  <c r="U198" i="12"/>
  <c r="O200" i="12"/>
  <c r="M201" i="12"/>
  <c r="N200" i="12"/>
  <c r="V198" i="12" l="1"/>
  <c r="U199" i="12"/>
  <c r="W199" i="12" s="1"/>
  <c r="T199" i="12"/>
  <c r="V199" i="12" s="1"/>
  <c r="O201" i="12"/>
  <c r="M202" i="12"/>
  <c r="N201" i="12"/>
  <c r="R200" i="12"/>
  <c r="S200" i="12" s="1"/>
  <c r="J200" i="12"/>
  <c r="Q200" i="12"/>
  <c r="P200" i="12"/>
  <c r="L198" i="12"/>
  <c r="W198" i="12"/>
  <c r="K199" i="12" l="1"/>
  <c r="L199" i="12"/>
  <c r="U200" i="12"/>
  <c r="W200" i="12" s="1"/>
  <c r="R201" i="12"/>
  <c r="S201" i="12" s="1"/>
  <c r="J201" i="12"/>
  <c r="M203" i="12"/>
  <c r="O202" i="12"/>
  <c r="N202" i="12"/>
  <c r="T200" i="12"/>
  <c r="Q201" i="12"/>
  <c r="P201" i="12"/>
  <c r="L200" i="12" l="1"/>
  <c r="V200" i="12"/>
  <c r="K200" i="12"/>
  <c r="R202" i="12"/>
  <c r="S202" i="12" s="1"/>
  <c r="J202" i="12"/>
  <c r="T201" i="12"/>
  <c r="P202" i="12"/>
  <c r="Q202" i="12"/>
  <c r="U201" i="12"/>
  <c r="O203" i="12"/>
  <c r="M204" i="12"/>
  <c r="N203" i="12"/>
  <c r="U202" i="12" l="1"/>
  <c r="W201" i="12"/>
  <c r="L201" i="12"/>
  <c r="R203" i="12"/>
  <c r="S203" i="12" s="1"/>
  <c r="J203" i="12"/>
  <c r="M205" i="12"/>
  <c r="O204" i="12"/>
  <c r="N204" i="12"/>
  <c r="T202" i="12"/>
  <c r="Q203" i="12"/>
  <c r="P203" i="12"/>
  <c r="K201" i="12"/>
  <c r="V201" i="12"/>
  <c r="T203" i="12" l="1"/>
  <c r="K203" i="12" s="1"/>
  <c r="R204" i="12"/>
  <c r="S204" i="12" s="1"/>
  <c r="J204" i="12"/>
  <c r="U203" i="12"/>
  <c r="O205" i="12"/>
  <c r="M206" i="12"/>
  <c r="N205" i="12"/>
  <c r="P204" i="12"/>
  <c r="Q204" i="12"/>
  <c r="K202" i="12"/>
  <c r="V202" i="12"/>
  <c r="L202" i="12"/>
  <c r="W202" i="12"/>
  <c r="V203" i="12" l="1"/>
  <c r="T204" i="12"/>
  <c r="K204" i="12" s="1"/>
  <c r="U204" i="12"/>
  <c r="W204" i="12" s="1"/>
  <c r="L203" i="12"/>
  <c r="W203" i="12"/>
  <c r="P205" i="12"/>
  <c r="Q205" i="12"/>
  <c r="R205" i="12"/>
  <c r="S205" i="12" s="1"/>
  <c r="J205" i="12"/>
  <c r="V204" i="12"/>
  <c r="M207" i="12"/>
  <c r="O206" i="12"/>
  <c r="N206" i="12"/>
  <c r="L204" i="12" l="1"/>
  <c r="M208" i="12"/>
  <c r="O207" i="12"/>
  <c r="N207" i="12"/>
  <c r="P206" i="12"/>
  <c r="Q206" i="12"/>
  <c r="U205" i="12"/>
  <c r="T205" i="12"/>
  <c r="J206" i="12"/>
  <c r="R206" i="12"/>
  <c r="S206" i="12" s="1"/>
  <c r="T206" i="12" l="1"/>
  <c r="K205" i="12"/>
  <c r="V205" i="12"/>
  <c r="R207" i="12"/>
  <c r="S207" i="12" s="1"/>
  <c r="J207" i="12"/>
  <c r="W205" i="12"/>
  <c r="L205" i="12"/>
  <c r="Q207" i="12"/>
  <c r="P207" i="12"/>
  <c r="U206" i="12"/>
  <c r="M209" i="12"/>
  <c r="O208" i="12"/>
  <c r="N208" i="12"/>
  <c r="U207" i="12" l="1"/>
  <c r="W207" i="12" s="1"/>
  <c r="L206" i="12"/>
  <c r="W206" i="12"/>
  <c r="Q208" i="12"/>
  <c r="P208" i="12"/>
  <c r="O209" i="12"/>
  <c r="M210" i="12"/>
  <c r="N209" i="12"/>
  <c r="R208" i="12"/>
  <c r="S208" i="12" s="1"/>
  <c r="J208" i="12"/>
  <c r="T207" i="12"/>
  <c r="K206" i="12"/>
  <c r="V206" i="12"/>
  <c r="L207" i="12" l="1"/>
  <c r="K207" i="12"/>
  <c r="V207" i="12"/>
  <c r="M211" i="12"/>
  <c r="O210" i="12"/>
  <c r="N210" i="12"/>
  <c r="T208" i="12"/>
  <c r="Q209" i="12"/>
  <c r="P209" i="12"/>
  <c r="R209" i="12"/>
  <c r="S209" i="12" s="1"/>
  <c r="J209" i="12"/>
  <c r="U208" i="12"/>
  <c r="T209" i="12" l="1"/>
  <c r="K209" i="12" s="1"/>
  <c r="U209" i="12"/>
  <c r="W209" i="12" s="1"/>
  <c r="P210" i="12"/>
  <c r="Q210" i="12"/>
  <c r="V208" i="12"/>
  <c r="K208" i="12"/>
  <c r="W208" i="12"/>
  <c r="L208" i="12"/>
  <c r="O211" i="12"/>
  <c r="M212" i="12"/>
  <c r="N211" i="12"/>
  <c r="R210" i="12"/>
  <c r="S210" i="12" s="1"/>
  <c r="J210" i="12"/>
  <c r="L209" i="12" l="1"/>
  <c r="V209" i="12"/>
  <c r="T210" i="12"/>
  <c r="K210" i="12" s="1"/>
  <c r="M213" i="12"/>
  <c r="O212" i="12"/>
  <c r="N212" i="12"/>
  <c r="U210" i="12"/>
  <c r="Q211" i="12"/>
  <c r="P211" i="12"/>
  <c r="R211" i="12"/>
  <c r="S211" i="12" s="1"/>
  <c r="J211" i="12"/>
  <c r="V210" i="12" l="1"/>
  <c r="L210" i="12"/>
  <c r="W210" i="12"/>
  <c r="R212" i="12"/>
  <c r="S212" i="12" s="1"/>
  <c r="J212" i="12"/>
  <c r="T211" i="12"/>
  <c r="P212" i="12"/>
  <c r="Q212" i="12"/>
  <c r="U211" i="12"/>
  <c r="O213" i="12"/>
  <c r="M214" i="12"/>
  <c r="N213" i="12"/>
  <c r="U212" i="12" l="1"/>
  <c r="W212" i="12" s="1"/>
  <c r="R213" i="12"/>
  <c r="S213" i="12" s="1"/>
  <c r="J213" i="12"/>
  <c r="L211" i="12"/>
  <c r="W211" i="12"/>
  <c r="T212" i="12"/>
  <c r="M215" i="12"/>
  <c r="O214" i="12"/>
  <c r="N214" i="12"/>
  <c r="P213" i="12"/>
  <c r="Q213" i="12"/>
  <c r="K211" i="12"/>
  <c r="V211" i="12"/>
  <c r="L212" i="12" l="1"/>
  <c r="T213" i="12"/>
  <c r="K213" i="12" s="1"/>
  <c r="U213" i="12"/>
  <c r="W213" i="12" s="1"/>
  <c r="M216" i="12"/>
  <c r="O215" i="12"/>
  <c r="N215" i="12"/>
  <c r="V212" i="12"/>
  <c r="K212" i="12"/>
  <c r="J214" i="12"/>
  <c r="R214" i="12"/>
  <c r="S214" i="12" s="1"/>
  <c r="P214" i="12"/>
  <c r="Q214" i="12"/>
  <c r="V213" i="12" l="1"/>
  <c r="U214" i="12"/>
  <c r="W214" i="12" s="1"/>
  <c r="L213" i="12"/>
  <c r="T214" i="12"/>
  <c r="K214" i="12" s="1"/>
  <c r="Q215" i="12"/>
  <c r="P215" i="12"/>
  <c r="O216" i="12"/>
  <c r="M217" i="12"/>
  <c r="N216" i="12"/>
  <c r="L214" i="12"/>
  <c r="R215" i="12"/>
  <c r="S215" i="12" s="1"/>
  <c r="J215" i="12"/>
  <c r="V214" i="12" l="1"/>
  <c r="Q216" i="12"/>
  <c r="P216" i="12"/>
  <c r="O217" i="12"/>
  <c r="M218" i="12"/>
  <c r="N217" i="12"/>
  <c r="T215" i="12"/>
  <c r="R216" i="12"/>
  <c r="S216" i="12" s="1"/>
  <c r="J216" i="12"/>
  <c r="U215" i="12"/>
  <c r="M219" i="12" l="1"/>
  <c r="O218" i="12"/>
  <c r="N218" i="12"/>
  <c r="Q217" i="12"/>
  <c r="P217" i="12"/>
  <c r="K215" i="12"/>
  <c r="V215" i="12"/>
  <c r="T216" i="12"/>
  <c r="L215" i="12"/>
  <c r="W215" i="12"/>
  <c r="R217" i="12"/>
  <c r="S217" i="12" s="1"/>
  <c r="J217" i="12"/>
  <c r="U216" i="12"/>
  <c r="V216" i="12" l="1"/>
  <c r="K216" i="12"/>
  <c r="U217" i="12"/>
  <c r="J218" i="12"/>
  <c r="R218" i="12"/>
  <c r="S218" i="12" s="1"/>
  <c r="P218" i="12"/>
  <c r="Q218" i="12"/>
  <c r="W216" i="12"/>
  <c r="L216" i="12"/>
  <c r="T217" i="12"/>
  <c r="M220" i="12"/>
  <c r="O219" i="12"/>
  <c r="N219" i="12"/>
  <c r="U218" i="12" l="1"/>
  <c r="L218" i="12" s="1"/>
  <c r="T218" i="12"/>
  <c r="K218" i="12" s="1"/>
  <c r="W217" i="12"/>
  <c r="L217" i="12"/>
  <c r="Q219" i="12"/>
  <c r="P219" i="12"/>
  <c r="M221" i="12"/>
  <c r="O220" i="12"/>
  <c r="N220" i="12"/>
  <c r="K217" i="12"/>
  <c r="V217" i="12"/>
  <c r="R219" i="12"/>
  <c r="S219" i="12" s="1"/>
  <c r="J219" i="12"/>
  <c r="W218" i="12" l="1"/>
  <c r="V218" i="12"/>
  <c r="U219" i="12"/>
  <c r="W219" i="12" s="1"/>
  <c r="T219" i="12"/>
  <c r="Q220" i="12"/>
  <c r="P220" i="12"/>
  <c r="R220" i="12"/>
  <c r="S220" i="12" s="1"/>
  <c r="J220" i="12"/>
  <c r="O221" i="12"/>
  <c r="M222" i="12"/>
  <c r="N221" i="12"/>
  <c r="L219" i="12" l="1"/>
  <c r="V219" i="12"/>
  <c r="K219" i="12"/>
  <c r="Q221" i="12"/>
  <c r="P221" i="12"/>
  <c r="U220" i="12"/>
  <c r="R221" i="12"/>
  <c r="S221" i="12" s="1"/>
  <c r="J221" i="12"/>
  <c r="M223" i="12"/>
  <c r="O222" i="12"/>
  <c r="N222" i="12"/>
  <c r="T220" i="12"/>
  <c r="U221" i="12" l="1"/>
  <c r="L221" i="12" s="1"/>
  <c r="T221" i="12"/>
  <c r="V221" i="12" s="1"/>
  <c r="M224" i="12"/>
  <c r="O223" i="12"/>
  <c r="N223" i="12"/>
  <c r="V220" i="12"/>
  <c r="K220" i="12"/>
  <c r="R222" i="12"/>
  <c r="S222" i="12" s="1"/>
  <c r="J222" i="12"/>
  <c r="P222" i="12"/>
  <c r="Q222" i="12"/>
  <c r="W220" i="12"/>
  <c r="L220" i="12"/>
  <c r="W221" i="12" l="1"/>
  <c r="K221" i="12"/>
  <c r="U222" i="12"/>
  <c r="L222" i="12" s="1"/>
  <c r="R223" i="12"/>
  <c r="S223" i="12" s="1"/>
  <c r="J223" i="12"/>
  <c r="T222" i="12"/>
  <c r="Q223" i="12"/>
  <c r="P223" i="12"/>
  <c r="M225" i="12"/>
  <c r="O224" i="12"/>
  <c r="N224" i="12"/>
  <c r="W222" i="12" l="1"/>
  <c r="T223" i="12"/>
  <c r="K223" i="12" s="1"/>
  <c r="U223" i="12"/>
  <c r="W223" i="12" s="1"/>
  <c r="O225" i="12"/>
  <c r="M226" i="12"/>
  <c r="N225" i="12"/>
  <c r="K222" i="12"/>
  <c r="V222" i="12"/>
  <c r="R224" i="12"/>
  <c r="S224" i="12" s="1"/>
  <c r="J224" i="12"/>
  <c r="Q224" i="12"/>
  <c r="P224" i="12"/>
  <c r="V223" i="12" l="1"/>
  <c r="L223" i="12"/>
  <c r="U224" i="12"/>
  <c r="L224" i="12" s="1"/>
  <c r="T224" i="12"/>
  <c r="V224" i="12" s="1"/>
  <c r="R225" i="12"/>
  <c r="S225" i="12" s="1"/>
  <c r="J225" i="12"/>
  <c r="M227" i="12"/>
  <c r="O226" i="12"/>
  <c r="N226" i="12"/>
  <c r="P225" i="12"/>
  <c r="Q225" i="12"/>
  <c r="W224" i="12" l="1"/>
  <c r="K224" i="12"/>
  <c r="U225" i="12"/>
  <c r="W225" i="12" s="1"/>
  <c r="P226" i="12"/>
  <c r="Q226" i="12"/>
  <c r="T225" i="12"/>
  <c r="M228" i="12"/>
  <c r="O227" i="12"/>
  <c r="N227" i="12"/>
  <c r="J226" i="12"/>
  <c r="R226" i="12"/>
  <c r="S226" i="12" s="1"/>
  <c r="L225" i="12" l="1"/>
  <c r="R227" i="12"/>
  <c r="S227" i="12" s="1"/>
  <c r="J227" i="12"/>
  <c r="M229" i="12"/>
  <c r="O228" i="12"/>
  <c r="N228" i="12"/>
  <c r="U226" i="12"/>
  <c r="Q227" i="12"/>
  <c r="P227" i="12"/>
  <c r="K225" i="12"/>
  <c r="V225" i="12"/>
  <c r="T226" i="12"/>
  <c r="T227" i="12" l="1"/>
  <c r="V227" i="12" s="1"/>
  <c r="U227" i="12"/>
  <c r="W227" i="12" s="1"/>
  <c r="K226" i="12"/>
  <c r="V226" i="12"/>
  <c r="K227" i="12"/>
  <c r="Q228" i="12"/>
  <c r="P228" i="12"/>
  <c r="O229" i="12"/>
  <c r="M230" i="12"/>
  <c r="N229" i="12"/>
  <c r="L226" i="12"/>
  <c r="W226" i="12"/>
  <c r="R228" i="12"/>
  <c r="S228" i="12" s="1"/>
  <c r="J228" i="12"/>
  <c r="L227" i="12" l="1"/>
  <c r="M231" i="12"/>
  <c r="O230" i="12"/>
  <c r="N230" i="12"/>
  <c r="T228" i="12"/>
  <c r="Q229" i="12"/>
  <c r="P229" i="12"/>
  <c r="R229" i="12"/>
  <c r="S229" i="12" s="1"/>
  <c r="J229" i="12"/>
  <c r="U228" i="12"/>
  <c r="V228" i="12" l="1"/>
  <c r="K228" i="12"/>
  <c r="J230" i="12"/>
  <c r="R230" i="12"/>
  <c r="S230" i="12" s="1"/>
  <c r="T229" i="12"/>
  <c r="P230" i="12"/>
  <c r="Q230" i="12"/>
  <c r="W228" i="12"/>
  <c r="L228" i="12"/>
  <c r="U229" i="12"/>
  <c r="M232" i="12"/>
  <c r="O231" i="12"/>
  <c r="N231" i="12"/>
  <c r="U230" i="12" l="1"/>
  <c r="L230" i="12" s="1"/>
  <c r="Q231" i="12"/>
  <c r="P231" i="12"/>
  <c r="W229" i="12"/>
  <c r="L229" i="12"/>
  <c r="T230" i="12"/>
  <c r="M233" i="12"/>
  <c r="O232" i="12"/>
  <c r="N232" i="12"/>
  <c r="R231" i="12"/>
  <c r="S231" i="12" s="1"/>
  <c r="J231" i="12"/>
  <c r="K229" i="12"/>
  <c r="V229" i="12"/>
  <c r="W230" i="12" l="1"/>
  <c r="O233" i="12"/>
  <c r="M234" i="12"/>
  <c r="N233" i="12"/>
  <c r="K230" i="12"/>
  <c r="V230" i="12"/>
  <c r="R232" i="12"/>
  <c r="S232" i="12" s="1"/>
  <c r="J232" i="12"/>
  <c r="T231" i="12"/>
  <c r="Q232" i="12"/>
  <c r="P232" i="12"/>
  <c r="U231" i="12"/>
  <c r="T232" i="12" l="1"/>
  <c r="K232" i="12" s="1"/>
  <c r="R233" i="12"/>
  <c r="S233" i="12" s="1"/>
  <c r="J233" i="12"/>
  <c r="K231" i="12"/>
  <c r="V231" i="12"/>
  <c r="M235" i="12"/>
  <c r="O234" i="12"/>
  <c r="N234" i="12"/>
  <c r="W231" i="12"/>
  <c r="L231" i="12"/>
  <c r="U232" i="12"/>
  <c r="P233" i="12"/>
  <c r="Q233" i="12"/>
  <c r="V232" i="12" l="1"/>
  <c r="T233" i="12"/>
  <c r="K233" i="12" s="1"/>
  <c r="U233" i="12"/>
  <c r="W233" i="12" s="1"/>
  <c r="L232" i="12"/>
  <c r="W232" i="12"/>
  <c r="P234" i="12"/>
  <c r="Q234" i="12"/>
  <c r="O235" i="12"/>
  <c r="M236" i="12"/>
  <c r="N235" i="12"/>
  <c r="V233" i="12"/>
  <c r="R234" i="12"/>
  <c r="S234" i="12" s="1"/>
  <c r="J234" i="12"/>
  <c r="L233" i="12" l="1"/>
  <c r="T234" i="12"/>
  <c r="V234" i="12" s="1"/>
  <c r="U234" i="12"/>
  <c r="M237" i="12"/>
  <c r="O236" i="12"/>
  <c r="N236" i="12"/>
  <c r="R235" i="12"/>
  <c r="S235" i="12" s="1"/>
  <c r="J235" i="12"/>
  <c r="Q235" i="12"/>
  <c r="P235" i="12"/>
  <c r="K234" i="12" l="1"/>
  <c r="O237" i="12"/>
  <c r="M238" i="12"/>
  <c r="N237" i="12"/>
  <c r="T235" i="12"/>
  <c r="R236" i="12"/>
  <c r="S236" i="12" s="1"/>
  <c r="J236" i="12"/>
  <c r="U235" i="12"/>
  <c r="P236" i="12"/>
  <c r="Q236" i="12"/>
  <c r="L234" i="12"/>
  <c r="W234" i="12"/>
  <c r="U236" i="12" l="1"/>
  <c r="L236" i="12" s="1"/>
  <c r="T236" i="12"/>
  <c r="V236" i="12" s="1"/>
  <c r="K235" i="12"/>
  <c r="V235" i="12"/>
  <c r="L235" i="12"/>
  <c r="W235" i="12"/>
  <c r="R237" i="12"/>
  <c r="S237" i="12" s="1"/>
  <c r="J237" i="12"/>
  <c r="M239" i="12"/>
  <c r="O238" i="12"/>
  <c r="N238" i="12"/>
  <c r="P237" i="12"/>
  <c r="Q237" i="12"/>
  <c r="W236" i="12" l="1"/>
  <c r="K236" i="12"/>
  <c r="U237" i="12"/>
  <c r="W237" i="12" s="1"/>
  <c r="J238" i="12"/>
  <c r="R238" i="12"/>
  <c r="S238" i="12" s="1"/>
  <c r="T237" i="12"/>
  <c r="P238" i="12"/>
  <c r="Q238" i="12"/>
  <c r="M240" i="12"/>
  <c r="O239" i="12"/>
  <c r="N239" i="12"/>
  <c r="L237" i="12" l="1"/>
  <c r="U238" i="12"/>
  <c r="W238" i="12" s="1"/>
  <c r="O240" i="12"/>
  <c r="M241" i="12"/>
  <c r="N240" i="12"/>
  <c r="R239" i="12"/>
  <c r="S239" i="12" s="1"/>
  <c r="J239" i="12"/>
  <c r="T238" i="12"/>
  <c r="Q239" i="12"/>
  <c r="P239" i="12"/>
  <c r="K237" i="12"/>
  <c r="V237" i="12"/>
  <c r="L238" i="12" l="1"/>
  <c r="T239" i="12"/>
  <c r="K238" i="12"/>
  <c r="V238" i="12"/>
  <c r="O241" i="12"/>
  <c r="M242" i="12"/>
  <c r="N241" i="12"/>
  <c r="R240" i="12"/>
  <c r="S240" i="12" s="1"/>
  <c r="J240" i="12"/>
  <c r="U239" i="12"/>
  <c r="Q240" i="12"/>
  <c r="P240" i="12"/>
  <c r="P241" i="12" l="1"/>
  <c r="Q241" i="12"/>
  <c r="U240" i="12"/>
  <c r="J241" i="12"/>
  <c r="R241" i="12"/>
  <c r="S241" i="12" s="1"/>
  <c r="T240" i="12"/>
  <c r="W239" i="12"/>
  <c r="L239" i="12"/>
  <c r="M243" i="12"/>
  <c r="O242" i="12"/>
  <c r="N242" i="12"/>
  <c r="K239" i="12"/>
  <c r="V239" i="12"/>
  <c r="L240" i="12" l="1"/>
  <c r="W240" i="12"/>
  <c r="P242" i="12"/>
  <c r="Q242" i="12"/>
  <c r="V240" i="12"/>
  <c r="K240" i="12"/>
  <c r="U241" i="12"/>
  <c r="J242" i="12"/>
  <c r="R242" i="12"/>
  <c r="S242" i="12" s="1"/>
  <c r="O243" i="12"/>
  <c r="M244" i="12"/>
  <c r="N243" i="12"/>
  <c r="T241" i="12"/>
  <c r="U242" i="12" l="1"/>
  <c r="W242" i="12" s="1"/>
  <c r="T242" i="12"/>
  <c r="K242" i="12" s="1"/>
  <c r="J243" i="12"/>
  <c r="R243" i="12"/>
  <c r="S243" i="12" s="1"/>
  <c r="L242" i="12"/>
  <c r="V242" i="12"/>
  <c r="Q243" i="12"/>
  <c r="P243" i="12"/>
  <c r="M245" i="12"/>
  <c r="O244" i="12"/>
  <c r="N244" i="12"/>
  <c r="W241" i="12"/>
  <c r="L241" i="12"/>
  <c r="K241" i="12"/>
  <c r="V241" i="12"/>
  <c r="U243" i="12" l="1"/>
  <c r="W243" i="12" s="1"/>
  <c r="T243" i="12"/>
  <c r="K243" i="12" s="1"/>
  <c r="R244" i="12"/>
  <c r="S244" i="12" s="1"/>
  <c r="J244" i="12"/>
  <c r="Q244" i="12"/>
  <c r="P244" i="12"/>
  <c r="O245" i="12"/>
  <c r="M246" i="12"/>
  <c r="N245" i="12"/>
  <c r="L243" i="12" l="1"/>
  <c r="V243" i="12"/>
  <c r="M247" i="12"/>
  <c r="O246" i="12"/>
  <c r="N246" i="12"/>
  <c r="T244" i="12"/>
  <c r="R245" i="12"/>
  <c r="S245" i="12" s="1"/>
  <c r="J245" i="12"/>
  <c r="P245" i="12"/>
  <c r="Q245" i="12"/>
  <c r="U244" i="12"/>
  <c r="T245" i="12" l="1"/>
  <c r="V245" i="12" s="1"/>
  <c r="U245" i="12"/>
  <c r="W245" i="12" s="1"/>
  <c r="V244" i="12"/>
  <c r="K244" i="12"/>
  <c r="R246" i="12"/>
  <c r="S246" i="12" s="1"/>
  <c r="J246" i="12"/>
  <c r="P246" i="12"/>
  <c r="Q246" i="12"/>
  <c r="K245" i="12"/>
  <c r="W244" i="12"/>
  <c r="L244" i="12"/>
  <c r="M248" i="12"/>
  <c r="O247" i="12"/>
  <c r="N247" i="12"/>
  <c r="L245" i="12" l="1"/>
  <c r="T246" i="12"/>
  <c r="V246" i="12" s="1"/>
  <c r="U246" i="12"/>
  <c r="Q247" i="12"/>
  <c r="P247" i="12"/>
  <c r="R247" i="12"/>
  <c r="S247" i="12" s="1"/>
  <c r="J247" i="12"/>
  <c r="O248" i="12"/>
  <c r="M249" i="12"/>
  <c r="N248" i="12"/>
  <c r="K246" i="12" l="1"/>
  <c r="U247" i="12"/>
  <c r="W247" i="12" s="1"/>
  <c r="P248" i="12"/>
  <c r="Q248" i="12"/>
  <c r="R248" i="12"/>
  <c r="S248" i="12" s="1"/>
  <c r="J248" i="12"/>
  <c r="O249" i="12"/>
  <c r="M250" i="12"/>
  <c r="N249" i="12"/>
  <c r="T247" i="12"/>
  <c r="L246" i="12"/>
  <c r="W246" i="12"/>
  <c r="L247" i="12" l="1"/>
  <c r="P249" i="12"/>
  <c r="Q249" i="12"/>
  <c r="M251" i="12"/>
  <c r="O250" i="12"/>
  <c r="N250" i="12"/>
  <c r="V247" i="12"/>
  <c r="K247" i="12"/>
  <c r="U248" i="12"/>
  <c r="R249" i="12"/>
  <c r="S249" i="12" s="1"/>
  <c r="J249" i="12"/>
  <c r="T248" i="12"/>
  <c r="V248" i="12" l="1"/>
  <c r="K248" i="12"/>
  <c r="W248" i="12"/>
  <c r="L248" i="12"/>
  <c r="P250" i="12"/>
  <c r="Q250" i="12"/>
  <c r="O251" i="12"/>
  <c r="M252" i="12"/>
  <c r="N251" i="12"/>
  <c r="U249" i="12"/>
  <c r="R250" i="12"/>
  <c r="S250" i="12" s="1"/>
  <c r="J250" i="12"/>
  <c r="T249" i="12"/>
  <c r="O252" i="12" l="1"/>
  <c r="M253" i="12"/>
  <c r="N252" i="12"/>
  <c r="W249" i="12"/>
  <c r="L249" i="12"/>
  <c r="U250" i="12"/>
  <c r="Q251" i="12"/>
  <c r="P251" i="12"/>
  <c r="K249" i="12"/>
  <c r="V249" i="12"/>
  <c r="R251" i="12"/>
  <c r="S251" i="12" s="1"/>
  <c r="J251" i="12"/>
  <c r="T250" i="12"/>
  <c r="T251" i="12" l="1"/>
  <c r="U251" i="12"/>
  <c r="L250" i="12"/>
  <c r="W250" i="12"/>
  <c r="O253" i="12"/>
  <c r="M254" i="12"/>
  <c r="N253" i="12"/>
  <c r="R252" i="12"/>
  <c r="S252" i="12" s="1"/>
  <c r="J252" i="12"/>
  <c r="V250" i="12"/>
  <c r="K250" i="12"/>
  <c r="P252" i="12"/>
  <c r="Q252" i="12"/>
  <c r="T252" i="12" l="1"/>
  <c r="V252" i="12" s="1"/>
  <c r="M255" i="12"/>
  <c r="O254" i="12"/>
  <c r="N254" i="12"/>
  <c r="W251" i="12"/>
  <c r="L251" i="12"/>
  <c r="R253" i="12"/>
  <c r="S253" i="12" s="1"/>
  <c r="J253" i="12"/>
  <c r="U252" i="12"/>
  <c r="P253" i="12"/>
  <c r="Q253" i="12"/>
  <c r="V251" i="12"/>
  <c r="K251" i="12"/>
  <c r="U253" i="12" l="1"/>
  <c r="W253" i="12" s="1"/>
  <c r="K252" i="12"/>
  <c r="T253" i="12"/>
  <c r="K253" i="12" s="1"/>
  <c r="P254" i="12"/>
  <c r="Q254" i="12"/>
  <c r="O255" i="12"/>
  <c r="M256" i="12"/>
  <c r="N255" i="12"/>
  <c r="W252" i="12"/>
  <c r="L252" i="12"/>
  <c r="R254" i="12"/>
  <c r="S254" i="12" s="1"/>
  <c r="J254" i="12"/>
  <c r="L253" i="12" l="1"/>
  <c r="V253" i="12"/>
  <c r="U254" i="12"/>
  <c r="R255" i="12"/>
  <c r="S255" i="12" s="1"/>
  <c r="J255" i="12"/>
  <c r="O256" i="12"/>
  <c r="M257" i="12"/>
  <c r="N256" i="12"/>
  <c r="T254" i="12"/>
  <c r="Q255" i="12"/>
  <c r="P255" i="12"/>
  <c r="U255" i="12" l="1"/>
  <c r="W255" i="12" s="1"/>
  <c r="P256" i="12"/>
  <c r="Q256" i="12"/>
  <c r="R256" i="12"/>
  <c r="S256" i="12" s="1"/>
  <c r="J256" i="12"/>
  <c r="V254" i="12"/>
  <c r="K254" i="12"/>
  <c r="T255" i="12"/>
  <c r="O257" i="12"/>
  <c r="M258" i="12"/>
  <c r="N257" i="12"/>
  <c r="L254" i="12"/>
  <c r="W254" i="12"/>
  <c r="L255" i="12" l="1"/>
  <c r="T256" i="12"/>
  <c r="K256" i="12" s="1"/>
  <c r="R257" i="12"/>
  <c r="S257" i="12" s="1"/>
  <c r="J257" i="12"/>
  <c r="U256" i="12"/>
  <c r="V256" i="12"/>
  <c r="P257" i="12"/>
  <c r="Q257" i="12"/>
  <c r="M259" i="12"/>
  <c r="O258" i="12"/>
  <c r="N258" i="12"/>
  <c r="V255" i="12"/>
  <c r="K255" i="12"/>
  <c r="U257" i="12" l="1"/>
  <c r="W257" i="12" s="1"/>
  <c r="T257" i="12"/>
  <c r="V257" i="12" s="1"/>
  <c r="O259" i="12"/>
  <c r="M260" i="12"/>
  <c r="N259" i="12"/>
  <c r="R258" i="12"/>
  <c r="S258" i="12" s="1"/>
  <c r="J258" i="12"/>
  <c r="W256" i="12"/>
  <c r="L256" i="12"/>
  <c r="P258" i="12"/>
  <c r="Q258" i="12"/>
  <c r="K257" i="12" l="1"/>
  <c r="L257" i="12"/>
  <c r="R259" i="12"/>
  <c r="S259" i="12" s="1"/>
  <c r="J259" i="12"/>
  <c r="T258" i="12"/>
  <c r="O260" i="12"/>
  <c r="M261" i="12"/>
  <c r="N260" i="12"/>
  <c r="U258" i="12"/>
  <c r="Q259" i="12"/>
  <c r="P259" i="12"/>
  <c r="T259" i="12" l="1"/>
  <c r="V259" i="12" s="1"/>
  <c r="U259" i="12"/>
  <c r="W259" i="12" s="1"/>
  <c r="P260" i="12"/>
  <c r="Q260" i="12"/>
  <c r="L258" i="12"/>
  <c r="W258" i="12"/>
  <c r="V258" i="12"/>
  <c r="K258" i="12"/>
  <c r="R260" i="12"/>
  <c r="S260" i="12" s="1"/>
  <c r="J260" i="12"/>
  <c r="O261" i="12"/>
  <c r="M262" i="12"/>
  <c r="N261" i="12"/>
  <c r="K259" i="12" l="1"/>
  <c r="L259" i="12"/>
  <c r="U260" i="12"/>
  <c r="W260" i="12" s="1"/>
  <c r="T260" i="12"/>
  <c r="V260" i="12" s="1"/>
  <c r="M263" i="12"/>
  <c r="O262" i="12"/>
  <c r="N262" i="12"/>
  <c r="R261" i="12"/>
  <c r="S261" i="12" s="1"/>
  <c r="J261" i="12"/>
  <c r="P261" i="12"/>
  <c r="Q261" i="12"/>
  <c r="K260" i="12" l="1"/>
  <c r="L260" i="12"/>
  <c r="U261" i="12"/>
  <c r="W261" i="12" s="1"/>
  <c r="T261" i="12"/>
  <c r="P262" i="12"/>
  <c r="Q262" i="12"/>
  <c r="R262" i="12"/>
  <c r="S262" i="12" s="1"/>
  <c r="J262" i="12"/>
  <c r="O263" i="12"/>
  <c r="M264" i="12"/>
  <c r="N263" i="12"/>
  <c r="L261" i="12" l="1"/>
  <c r="Q263" i="12"/>
  <c r="P263" i="12"/>
  <c r="T262" i="12"/>
  <c r="R263" i="12"/>
  <c r="S263" i="12" s="1"/>
  <c r="J263" i="12"/>
  <c r="K261" i="12"/>
  <c r="V261" i="12"/>
  <c r="O264" i="12"/>
  <c r="M265" i="12"/>
  <c r="N264" i="12"/>
  <c r="U262" i="12"/>
  <c r="P264" i="12" l="1"/>
  <c r="Q264" i="12"/>
  <c r="R264" i="12"/>
  <c r="S264" i="12" s="1"/>
  <c r="J264" i="12"/>
  <c r="T263" i="12"/>
  <c r="L262" i="12"/>
  <c r="W262" i="12"/>
  <c r="V262" i="12"/>
  <c r="K262" i="12"/>
  <c r="O265" i="12"/>
  <c r="M266" i="12"/>
  <c r="N265" i="12"/>
  <c r="U263" i="12"/>
  <c r="R265" i="12" l="1"/>
  <c r="S265" i="12" s="1"/>
  <c r="J265" i="12"/>
  <c r="M267" i="12"/>
  <c r="O266" i="12"/>
  <c r="N266" i="12"/>
  <c r="P265" i="12"/>
  <c r="Q265" i="12"/>
  <c r="U264" i="12"/>
  <c r="W263" i="12"/>
  <c r="L263" i="12"/>
  <c r="V263" i="12"/>
  <c r="K263" i="12"/>
  <c r="T264" i="12"/>
  <c r="U265" i="12" l="1"/>
  <c r="W265" i="12" s="1"/>
  <c r="V264" i="12"/>
  <c r="K264" i="12"/>
  <c r="W264" i="12"/>
  <c r="L264" i="12"/>
  <c r="P266" i="12"/>
  <c r="Q266" i="12"/>
  <c r="O267" i="12"/>
  <c r="M268" i="12"/>
  <c r="N267" i="12"/>
  <c r="T265" i="12"/>
  <c r="R266" i="12"/>
  <c r="S266" i="12" s="1"/>
  <c r="J266" i="12"/>
  <c r="L265" i="12" l="1"/>
  <c r="T266" i="12"/>
  <c r="V266" i="12" s="1"/>
  <c r="K265" i="12"/>
  <c r="V265" i="12"/>
  <c r="U266" i="12"/>
  <c r="R267" i="12"/>
  <c r="S267" i="12" s="1"/>
  <c r="J267" i="12"/>
  <c r="O268" i="12"/>
  <c r="M269" i="12"/>
  <c r="N268" i="12"/>
  <c r="Q267" i="12"/>
  <c r="P267" i="12"/>
  <c r="K266" i="12" l="1"/>
  <c r="U267" i="12"/>
  <c r="L267" i="12" s="1"/>
  <c r="T267" i="12"/>
  <c r="P268" i="12"/>
  <c r="Q268" i="12"/>
  <c r="R268" i="12"/>
  <c r="S268" i="12" s="1"/>
  <c r="J268" i="12"/>
  <c r="O269" i="12"/>
  <c r="M270" i="12"/>
  <c r="N269" i="12"/>
  <c r="L266" i="12"/>
  <c r="W266" i="12"/>
  <c r="W267" i="12" l="1"/>
  <c r="U268" i="12"/>
  <c r="L268" i="12" s="1"/>
  <c r="P269" i="12"/>
  <c r="Q269" i="12"/>
  <c r="T268" i="12"/>
  <c r="W268" i="12"/>
  <c r="R269" i="12"/>
  <c r="S269" i="12" s="1"/>
  <c r="J269" i="12"/>
  <c r="M271" i="12"/>
  <c r="O270" i="12"/>
  <c r="N270" i="12"/>
  <c r="V267" i="12"/>
  <c r="K267" i="12"/>
  <c r="V268" i="12" l="1"/>
  <c r="K268" i="12"/>
  <c r="O271" i="12"/>
  <c r="M272" i="12"/>
  <c r="N271" i="12"/>
  <c r="R270" i="12"/>
  <c r="S270" i="12" s="1"/>
  <c r="J270" i="12"/>
  <c r="U269" i="12"/>
  <c r="P270" i="12"/>
  <c r="Q270" i="12"/>
  <c r="T269" i="12"/>
  <c r="U270" i="12" l="1"/>
  <c r="W270" i="12" s="1"/>
  <c r="Q271" i="12"/>
  <c r="P271" i="12"/>
  <c r="W269" i="12"/>
  <c r="L269" i="12"/>
  <c r="O272" i="12"/>
  <c r="M273" i="12"/>
  <c r="N272" i="12"/>
  <c r="L270" i="12"/>
  <c r="K269" i="12"/>
  <c r="V269" i="12"/>
  <c r="T270" i="12"/>
  <c r="R271" i="12"/>
  <c r="S271" i="12" s="1"/>
  <c r="J271" i="12"/>
  <c r="V270" i="12" l="1"/>
  <c r="K270" i="12"/>
  <c r="R272" i="12"/>
  <c r="S272" i="12" s="1"/>
  <c r="J272" i="12"/>
  <c r="O273" i="12"/>
  <c r="M274" i="12"/>
  <c r="N273" i="12"/>
  <c r="T271" i="12"/>
  <c r="P272" i="12"/>
  <c r="Q272" i="12"/>
  <c r="U271" i="12"/>
  <c r="R273" i="12" l="1"/>
  <c r="S273" i="12" s="1"/>
  <c r="J273" i="12"/>
  <c r="V271" i="12"/>
  <c r="K271" i="12"/>
  <c r="W271" i="12"/>
  <c r="L271" i="12"/>
  <c r="U272" i="12"/>
  <c r="M275" i="12"/>
  <c r="O274" i="12"/>
  <c r="N274" i="12"/>
  <c r="T272" i="12"/>
  <c r="P273" i="12"/>
  <c r="Q273" i="12"/>
  <c r="U273" i="12" l="1"/>
  <c r="W273" i="12" s="1"/>
  <c r="T273" i="12"/>
  <c r="K273" i="12" s="1"/>
  <c r="O275" i="12"/>
  <c r="M276" i="12"/>
  <c r="N275" i="12"/>
  <c r="V272" i="12"/>
  <c r="K272" i="12"/>
  <c r="W272" i="12"/>
  <c r="L272" i="12"/>
  <c r="R274" i="12"/>
  <c r="S274" i="12" s="1"/>
  <c r="J274" i="12"/>
  <c r="P274" i="12"/>
  <c r="Q274" i="12"/>
  <c r="L273" i="12" l="1"/>
  <c r="V273" i="12"/>
  <c r="T274" i="12"/>
  <c r="K274" i="12" s="1"/>
  <c r="U274" i="12"/>
  <c r="W274" i="12" s="1"/>
  <c r="O276" i="12"/>
  <c r="M277" i="12"/>
  <c r="N276" i="12"/>
  <c r="Q275" i="12"/>
  <c r="P275" i="12"/>
  <c r="R275" i="12"/>
  <c r="S275" i="12" s="1"/>
  <c r="J275" i="12"/>
  <c r="V274" i="12" l="1"/>
  <c r="L274" i="12"/>
  <c r="T275" i="12"/>
  <c r="V275" i="12" s="1"/>
  <c r="R276" i="12"/>
  <c r="S276" i="12" s="1"/>
  <c r="J276" i="12"/>
  <c r="U275" i="12"/>
  <c r="O277" i="12"/>
  <c r="M278" i="12"/>
  <c r="N277" i="12"/>
  <c r="P276" i="12"/>
  <c r="Q276" i="12"/>
  <c r="K275" i="12" l="1"/>
  <c r="T276" i="12"/>
  <c r="V276" i="12" s="1"/>
  <c r="U276" i="12"/>
  <c r="W276" i="12" s="1"/>
  <c r="R277" i="12"/>
  <c r="S277" i="12" s="1"/>
  <c r="J277" i="12"/>
  <c r="P277" i="12"/>
  <c r="Q277" i="12"/>
  <c r="M279" i="12"/>
  <c r="O278" i="12"/>
  <c r="N278" i="12"/>
  <c r="W275" i="12"/>
  <c r="L275" i="12"/>
  <c r="K276" i="12" l="1"/>
  <c r="L276" i="12"/>
  <c r="T277" i="12"/>
  <c r="K277" i="12" s="1"/>
  <c r="U277" i="12"/>
  <c r="L277" i="12" s="1"/>
  <c r="O279" i="12"/>
  <c r="M280" i="12"/>
  <c r="N279" i="12"/>
  <c r="P278" i="12"/>
  <c r="Q278" i="12"/>
  <c r="R278" i="12"/>
  <c r="S278" i="12" s="1"/>
  <c r="J278" i="12"/>
  <c r="V277" i="12" l="1"/>
  <c r="W277" i="12"/>
  <c r="T278" i="12"/>
  <c r="R279" i="12"/>
  <c r="S279" i="12" s="1"/>
  <c r="J279" i="12"/>
  <c r="O280" i="12"/>
  <c r="M281" i="12"/>
  <c r="N280" i="12"/>
  <c r="U278" i="12"/>
  <c r="Q279" i="12"/>
  <c r="P279" i="12"/>
  <c r="U279" i="12" l="1"/>
  <c r="W279" i="12" s="1"/>
  <c r="P280" i="12"/>
  <c r="Q280" i="12"/>
  <c r="R280" i="12"/>
  <c r="S280" i="12" s="1"/>
  <c r="J280" i="12"/>
  <c r="L278" i="12"/>
  <c r="W278" i="12"/>
  <c r="T279" i="12"/>
  <c r="O281" i="12"/>
  <c r="M282" i="12"/>
  <c r="N281" i="12"/>
  <c r="V278" i="12"/>
  <c r="K278" i="12"/>
  <c r="L279" i="12" l="1"/>
  <c r="T280" i="12"/>
  <c r="V280" i="12" s="1"/>
  <c r="M283" i="12"/>
  <c r="O282" i="12"/>
  <c r="N282" i="12"/>
  <c r="R281" i="12"/>
  <c r="S281" i="12" s="1"/>
  <c r="J281" i="12"/>
  <c r="U280" i="12"/>
  <c r="P281" i="12"/>
  <c r="Q281" i="12"/>
  <c r="V279" i="12"/>
  <c r="K279" i="12"/>
  <c r="K280" i="12" l="1"/>
  <c r="U281" i="12"/>
  <c r="W280" i="12"/>
  <c r="L280" i="12"/>
  <c r="P282" i="12"/>
  <c r="Q282" i="12"/>
  <c r="R282" i="12"/>
  <c r="S282" i="12" s="1"/>
  <c r="J282" i="12"/>
  <c r="T281" i="12"/>
  <c r="M284" i="12"/>
  <c r="O283" i="12"/>
  <c r="N283" i="12"/>
  <c r="R283" i="12" l="1"/>
  <c r="S283" i="12" s="1"/>
  <c r="J283" i="12"/>
  <c r="K281" i="12"/>
  <c r="V281" i="12"/>
  <c r="T282" i="12"/>
  <c r="Q283" i="12"/>
  <c r="P283" i="12"/>
  <c r="O284" i="12"/>
  <c r="M285" i="12"/>
  <c r="N284" i="12"/>
  <c r="U282" i="12"/>
  <c r="W281" i="12"/>
  <c r="L281" i="12"/>
  <c r="T283" i="12" l="1"/>
  <c r="K283" i="12" s="1"/>
  <c r="U283" i="12"/>
  <c r="L283" i="12" s="1"/>
  <c r="Q284" i="12"/>
  <c r="P284" i="12"/>
  <c r="V283" i="12"/>
  <c r="R284" i="12"/>
  <c r="S284" i="12" s="1"/>
  <c r="J284" i="12"/>
  <c r="L282" i="12"/>
  <c r="W282" i="12"/>
  <c r="O285" i="12"/>
  <c r="M286" i="12"/>
  <c r="N285" i="12"/>
  <c r="V282" i="12"/>
  <c r="K282" i="12"/>
  <c r="W283" i="12" l="1"/>
  <c r="P285" i="12"/>
  <c r="Q285" i="12"/>
  <c r="M287" i="12"/>
  <c r="O286" i="12"/>
  <c r="N286" i="12"/>
  <c r="T284" i="12"/>
  <c r="R285" i="12"/>
  <c r="S285" i="12" s="1"/>
  <c r="J285" i="12"/>
  <c r="U284" i="12"/>
  <c r="M288" i="12" l="1"/>
  <c r="O287" i="12"/>
  <c r="N287" i="12"/>
  <c r="P286" i="12"/>
  <c r="Q286" i="12"/>
  <c r="V284" i="12"/>
  <c r="K284" i="12"/>
  <c r="U285" i="12"/>
  <c r="W284" i="12"/>
  <c r="L284" i="12"/>
  <c r="R286" i="12"/>
  <c r="S286" i="12" s="1"/>
  <c r="J286" i="12"/>
  <c r="T285" i="12"/>
  <c r="W285" i="12" l="1"/>
  <c r="L285" i="12"/>
  <c r="T286" i="12"/>
  <c r="R287" i="12"/>
  <c r="S287" i="12" s="1"/>
  <c r="J287" i="12"/>
  <c r="Q287" i="12"/>
  <c r="P287" i="12"/>
  <c r="K285" i="12"/>
  <c r="V285" i="12"/>
  <c r="U286" i="12"/>
  <c r="O288" i="12"/>
  <c r="M289" i="12"/>
  <c r="N288" i="12"/>
  <c r="T287" i="12" l="1"/>
  <c r="V287" i="12" s="1"/>
  <c r="U287" i="12"/>
  <c r="W287" i="12" s="1"/>
  <c r="Q288" i="12"/>
  <c r="P288" i="12"/>
  <c r="O289" i="12"/>
  <c r="M290" i="12"/>
  <c r="N289" i="12"/>
  <c r="L286" i="12"/>
  <c r="W286" i="12"/>
  <c r="K286" i="12"/>
  <c r="V286" i="12"/>
  <c r="R288" i="12"/>
  <c r="S288" i="12" s="1"/>
  <c r="J288" i="12"/>
  <c r="K287" i="12" l="1"/>
  <c r="L287" i="12"/>
  <c r="M291" i="12"/>
  <c r="O290" i="12"/>
  <c r="N290" i="12"/>
  <c r="T288" i="12"/>
  <c r="P289" i="12"/>
  <c r="Q289" i="12"/>
  <c r="R289" i="12"/>
  <c r="S289" i="12" s="1"/>
  <c r="J289" i="12"/>
  <c r="U288" i="12"/>
  <c r="V288" i="12" l="1"/>
  <c r="K288" i="12"/>
  <c r="U289" i="12"/>
  <c r="P290" i="12"/>
  <c r="Q290" i="12"/>
  <c r="J290" i="12"/>
  <c r="R290" i="12"/>
  <c r="S290" i="12" s="1"/>
  <c r="W288" i="12"/>
  <c r="L288" i="12"/>
  <c r="T289" i="12"/>
  <c r="M292" i="12"/>
  <c r="O291" i="12"/>
  <c r="N291" i="12"/>
  <c r="Q291" i="12" l="1"/>
  <c r="P291" i="12"/>
  <c r="T290" i="12"/>
  <c r="W289" i="12"/>
  <c r="L289" i="12"/>
  <c r="K289" i="12"/>
  <c r="V289" i="12"/>
  <c r="O292" i="12"/>
  <c r="M293" i="12"/>
  <c r="N292" i="12"/>
  <c r="R291" i="12"/>
  <c r="S291" i="12" s="1"/>
  <c r="J291" i="12"/>
  <c r="U290" i="12"/>
  <c r="K290" i="12" l="1"/>
  <c r="V290" i="12"/>
  <c r="L290" i="12"/>
  <c r="W290" i="12"/>
  <c r="Q292" i="12"/>
  <c r="P292" i="12"/>
  <c r="R292" i="12"/>
  <c r="S292" i="12" s="1"/>
  <c r="J292" i="12"/>
  <c r="T291" i="12"/>
  <c r="O293" i="12"/>
  <c r="M294" i="12"/>
  <c r="N293" i="12"/>
  <c r="U291" i="12"/>
  <c r="R293" i="12" l="1"/>
  <c r="S293" i="12" s="1"/>
  <c r="J293" i="12"/>
  <c r="P293" i="12"/>
  <c r="Q293" i="12"/>
  <c r="T292" i="12"/>
  <c r="M295" i="12"/>
  <c r="O294" i="12"/>
  <c r="N294" i="12"/>
  <c r="L291" i="12"/>
  <c r="W291" i="12"/>
  <c r="V291" i="12"/>
  <c r="K291" i="12"/>
  <c r="U292" i="12"/>
  <c r="T293" i="12" l="1"/>
  <c r="K293" i="12" s="1"/>
  <c r="R294" i="12"/>
  <c r="S294" i="12" s="1"/>
  <c r="J294" i="12"/>
  <c r="U293" i="12"/>
  <c r="P294" i="12"/>
  <c r="Q294" i="12"/>
  <c r="M296" i="12"/>
  <c r="O295" i="12"/>
  <c r="N295" i="12"/>
  <c r="W292" i="12"/>
  <c r="L292" i="12"/>
  <c r="V292" i="12"/>
  <c r="K292" i="12"/>
  <c r="V293" i="12" l="1"/>
  <c r="U294" i="12"/>
  <c r="L294" i="12" s="1"/>
  <c r="Q295" i="12"/>
  <c r="P295" i="12"/>
  <c r="R295" i="12"/>
  <c r="S295" i="12" s="1"/>
  <c r="J295" i="12"/>
  <c r="T294" i="12"/>
  <c r="W293" i="12"/>
  <c r="L293" i="12"/>
  <c r="O296" i="12"/>
  <c r="M297" i="12"/>
  <c r="N296" i="12"/>
  <c r="W294" i="12" l="1"/>
  <c r="Q296" i="12"/>
  <c r="P296" i="12"/>
  <c r="R296" i="12"/>
  <c r="S296" i="12" s="1"/>
  <c r="J296" i="12"/>
  <c r="T295" i="12"/>
  <c r="O297" i="12"/>
  <c r="M298" i="12"/>
  <c r="N297" i="12"/>
  <c r="K294" i="12"/>
  <c r="V294" i="12"/>
  <c r="U295" i="12"/>
  <c r="R297" i="12" l="1"/>
  <c r="S297" i="12" s="1"/>
  <c r="J297" i="12"/>
  <c r="M299" i="12"/>
  <c r="O298" i="12"/>
  <c r="N298" i="12"/>
  <c r="P297" i="12"/>
  <c r="Q297" i="12"/>
  <c r="T296" i="12"/>
  <c r="L295" i="12"/>
  <c r="W295" i="12"/>
  <c r="V295" i="12"/>
  <c r="K295" i="12"/>
  <c r="U296" i="12"/>
  <c r="T297" i="12" l="1"/>
  <c r="K297" i="12" s="1"/>
  <c r="U297" i="12"/>
  <c r="L297" i="12" s="1"/>
  <c r="M300" i="12"/>
  <c r="O299" i="12"/>
  <c r="N299" i="12"/>
  <c r="W296" i="12"/>
  <c r="L296" i="12"/>
  <c r="V296" i="12"/>
  <c r="K296" i="12"/>
  <c r="P298" i="12"/>
  <c r="Q298" i="12"/>
  <c r="J298" i="12"/>
  <c r="R298" i="12"/>
  <c r="S298" i="12" s="1"/>
  <c r="V297" i="12" l="1"/>
  <c r="W297" i="12"/>
  <c r="T298" i="12"/>
  <c r="K298" i="12" s="1"/>
  <c r="R299" i="12"/>
  <c r="S299" i="12" s="1"/>
  <c r="J299" i="12"/>
  <c r="Q299" i="12"/>
  <c r="P299" i="12"/>
  <c r="U298" i="12"/>
  <c r="O300" i="12"/>
  <c r="M301" i="12"/>
  <c r="N300" i="12"/>
  <c r="V298" i="12" l="1"/>
  <c r="U299" i="12"/>
  <c r="L299" i="12" s="1"/>
  <c r="T299" i="12"/>
  <c r="V299" i="12" s="1"/>
  <c r="L298" i="12"/>
  <c r="W298" i="12"/>
  <c r="Q300" i="12"/>
  <c r="P300" i="12"/>
  <c r="R300" i="12"/>
  <c r="S300" i="12" s="1"/>
  <c r="J300" i="12"/>
  <c r="O301" i="12"/>
  <c r="M302" i="12"/>
  <c r="N301" i="12"/>
  <c r="W299" i="12" l="1"/>
  <c r="K299" i="12"/>
  <c r="U300" i="12"/>
  <c r="L300" i="12" s="1"/>
  <c r="T300" i="12"/>
  <c r="M303" i="12"/>
  <c r="O302" i="12"/>
  <c r="N302" i="12"/>
  <c r="R301" i="12"/>
  <c r="S301" i="12" s="1"/>
  <c r="J301" i="12"/>
  <c r="P301" i="12"/>
  <c r="Q301" i="12"/>
  <c r="W300" i="12" l="1"/>
  <c r="M304" i="12"/>
  <c r="O303" i="12"/>
  <c r="N303" i="12"/>
  <c r="U301" i="12"/>
  <c r="R302" i="12"/>
  <c r="S302" i="12" s="1"/>
  <c r="J302" i="12"/>
  <c r="T301" i="12"/>
  <c r="P302" i="12"/>
  <c r="Q302" i="12"/>
  <c r="V300" i="12"/>
  <c r="K300" i="12"/>
  <c r="U302" i="12" l="1"/>
  <c r="L302" i="12" s="1"/>
  <c r="T302" i="12"/>
  <c r="W301" i="12"/>
  <c r="L301" i="12"/>
  <c r="K301" i="12"/>
  <c r="V301" i="12"/>
  <c r="R303" i="12"/>
  <c r="S303" i="12" s="1"/>
  <c r="J303" i="12"/>
  <c r="Q303" i="12"/>
  <c r="P303" i="12"/>
  <c r="O304" i="12"/>
  <c r="M305" i="12"/>
  <c r="N304" i="12"/>
  <c r="W302" i="12" l="1"/>
  <c r="U303" i="12"/>
  <c r="L303" i="12" s="1"/>
  <c r="Q304" i="12"/>
  <c r="P304" i="12"/>
  <c r="R304" i="12"/>
  <c r="S304" i="12" s="1"/>
  <c r="J304" i="12"/>
  <c r="O305" i="12"/>
  <c r="M306" i="12"/>
  <c r="N305" i="12"/>
  <c r="T303" i="12"/>
  <c r="K302" i="12"/>
  <c r="V302" i="12"/>
  <c r="W303" i="12" l="1"/>
  <c r="P305" i="12"/>
  <c r="Q305" i="12"/>
  <c r="M307" i="12"/>
  <c r="O306" i="12"/>
  <c r="N306" i="12"/>
  <c r="V303" i="12"/>
  <c r="K303" i="12"/>
  <c r="T304" i="12"/>
  <c r="R305" i="12"/>
  <c r="S305" i="12" s="1"/>
  <c r="J305" i="12"/>
  <c r="U304" i="12"/>
  <c r="V304" i="12" l="1"/>
  <c r="K304" i="12"/>
  <c r="P306" i="12"/>
  <c r="Q306" i="12"/>
  <c r="M308" i="12"/>
  <c r="O307" i="12"/>
  <c r="N307" i="12"/>
  <c r="U305" i="12"/>
  <c r="W304" i="12"/>
  <c r="L304" i="12"/>
  <c r="J306" i="12"/>
  <c r="R306" i="12"/>
  <c r="S306" i="12" s="1"/>
  <c r="T305" i="12"/>
  <c r="T306" i="12" l="1"/>
  <c r="V306" i="12" s="1"/>
  <c r="W305" i="12"/>
  <c r="L305" i="12"/>
  <c r="U306" i="12"/>
  <c r="K306" i="12"/>
  <c r="Q307" i="12"/>
  <c r="P307" i="12"/>
  <c r="R307" i="12"/>
  <c r="S307" i="12" s="1"/>
  <c r="J307" i="12"/>
  <c r="K305" i="12"/>
  <c r="V305" i="12"/>
  <c r="O308" i="12"/>
  <c r="M309" i="12"/>
  <c r="N308" i="12"/>
  <c r="T307" i="12" l="1"/>
  <c r="V307" i="12" s="1"/>
  <c r="Q308" i="12"/>
  <c r="P308" i="12"/>
  <c r="U307" i="12"/>
  <c r="L306" i="12"/>
  <c r="W306" i="12"/>
  <c r="R308" i="12"/>
  <c r="S308" i="12" s="1"/>
  <c r="J308" i="12"/>
  <c r="O309" i="12"/>
  <c r="M310" i="12"/>
  <c r="N309" i="12"/>
  <c r="K307" i="12" l="1"/>
  <c r="M311" i="12"/>
  <c r="O310" i="12"/>
  <c r="N310" i="12"/>
  <c r="R309" i="12"/>
  <c r="S309" i="12" s="1"/>
  <c r="J309" i="12"/>
  <c r="P309" i="12"/>
  <c r="Q309" i="12"/>
  <c r="T308" i="12"/>
  <c r="L307" i="12"/>
  <c r="W307" i="12"/>
  <c r="U308" i="12"/>
  <c r="U309" i="12" l="1"/>
  <c r="W309" i="12" s="1"/>
  <c r="V308" i="12"/>
  <c r="K308" i="12"/>
  <c r="T309" i="12"/>
  <c r="P310" i="12"/>
  <c r="Q310" i="12"/>
  <c r="W308" i="12"/>
  <c r="L308" i="12"/>
  <c r="R310" i="12"/>
  <c r="S310" i="12" s="1"/>
  <c r="J310" i="12"/>
  <c r="M312" i="12"/>
  <c r="O311" i="12"/>
  <c r="N311" i="12"/>
  <c r="L309" i="12" l="1"/>
  <c r="U310" i="12"/>
  <c r="L310" i="12" s="1"/>
  <c r="O312" i="12"/>
  <c r="M313" i="12"/>
  <c r="N312" i="12"/>
  <c r="T310" i="12"/>
  <c r="R311" i="12"/>
  <c r="S311" i="12" s="1"/>
  <c r="J311" i="12"/>
  <c r="Q311" i="12"/>
  <c r="P311" i="12"/>
  <c r="K309" i="12"/>
  <c r="V309" i="12"/>
  <c r="W310" i="12" l="1"/>
  <c r="K310" i="12"/>
  <c r="V310" i="12"/>
  <c r="R312" i="12"/>
  <c r="S312" i="12" s="1"/>
  <c r="J312" i="12"/>
  <c r="T311" i="12"/>
  <c r="O313" i="12"/>
  <c r="M314" i="12"/>
  <c r="N313" i="12"/>
  <c r="U311" i="12"/>
  <c r="Q312" i="12"/>
  <c r="P312" i="12"/>
  <c r="T312" i="12" l="1"/>
  <c r="M315" i="12"/>
  <c r="O314" i="12"/>
  <c r="N314" i="12"/>
  <c r="R313" i="12"/>
  <c r="S313" i="12" s="1"/>
  <c r="J313" i="12"/>
  <c r="U312" i="12"/>
  <c r="P313" i="12"/>
  <c r="Q313" i="12"/>
  <c r="L311" i="12"/>
  <c r="W311" i="12"/>
  <c r="V311" i="12"/>
  <c r="K311" i="12"/>
  <c r="U313" i="12" l="1"/>
  <c r="W313" i="12" s="1"/>
  <c r="T313" i="12"/>
  <c r="J314" i="12"/>
  <c r="R314" i="12"/>
  <c r="S314" i="12" s="1"/>
  <c r="W312" i="12"/>
  <c r="L312" i="12"/>
  <c r="P314" i="12"/>
  <c r="Q314" i="12"/>
  <c r="M316" i="12"/>
  <c r="O315" i="12"/>
  <c r="N315" i="12"/>
  <c r="V312" i="12"/>
  <c r="K312" i="12"/>
  <c r="L313" i="12" l="1"/>
  <c r="U314" i="12"/>
  <c r="W314" i="12" s="1"/>
  <c r="O316" i="12"/>
  <c r="M317" i="12"/>
  <c r="N316" i="12"/>
  <c r="L314" i="12"/>
  <c r="R315" i="12"/>
  <c r="S315" i="12" s="1"/>
  <c r="J315" i="12"/>
  <c r="T314" i="12"/>
  <c r="Q315" i="12"/>
  <c r="P315" i="12"/>
  <c r="K313" i="12"/>
  <c r="V313" i="12"/>
  <c r="T315" i="12" l="1"/>
  <c r="K315" i="12" s="1"/>
  <c r="K314" i="12"/>
  <c r="V314" i="12"/>
  <c r="R316" i="12"/>
  <c r="S316" i="12" s="1"/>
  <c r="J316" i="12"/>
  <c r="O317" i="12"/>
  <c r="M318" i="12"/>
  <c r="N317" i="12"/>
  <c r="V315" i="12"/>
  <c r="U315" i="12"/>
  <c r="Q316" i="12"/>
  <c r="P316" i="12"/>
  <c r="U316" i="12" l="1"/>
  <c r="L316" i="12" s="1"/>
  <c r="T316" i="12"/>
  <c r="R317" i="12"/>
  <c r="S317" i="12" s="1"/>
  <c r="J317" i="12"/>
  <c r="L315" i="12"/>
  <c r="W315" i="12"/>
  <c r="M319" i="12"/>
  <c r="O318" i="12"/>
  <c r="N318" i="12"/>
  <c r="P317" i="12"/>
  <c r="Q317" i="12"/>
  <c r="W316" i="12" l="1"/>
  <c r="T317" i="12"/>
  <c r="V317" i="12" s="1"/>
  <c r="U317" i="12"/>
  <c r="W317" i="12" s="1"/>
  <c r="M320" i="12"/>
  <c r="O319" i="12"/>
  <c r="N319" i="12"/>
  <c r="R318" i="12"/>
  <c r="S318" i="12" s="1"/>
  <c r="J318" i="12"/>
  <c r="P318" i="12"/>
  <c r="Q318" i="12"/>
  <c r="V316" i="12"/>
  <c r="K316" i="12"/>
  <c r="K317" i="12" l="1"/>
  <c r="L317" i="12"/>
  <c r="T318" i="12"/>
  <c r="K318" i="12" s="1"/>
  <c r="U318" i="12"/>
  <c r="W318" i="12" s="1"/>
  <c r="O320" i="12"/>
  <c r="M321" i="12"/>
  <c r="N320" i="12"/>
  <c r="Q319" i="12"/>
  <c r="P319" i="12"/>
  <c r="R319" i="12"/>
  <c r="S319" i="12" s="1"/>
  <c r="J319" i="12"/>
  <c r="V318" i="12" l="1"/>
  <c r="L318" i="12"/>
  <c r="U319" i="12"/>
  <c r="L319" i="12" s="1"/>
  <c r="R320" i="12"/>
  <c r="S320" i="12" s="1"/>
  <c r="J320" i="12"/>
  <c r="O321" i="12"/>
  <c r="M322" i="12"/>
  <c r="N321" i="12"/>
  <c r="T319" i="12"/>
  <c r="Q320" i="12"/>
  <c r="P320" i="12"/>
  <c r="W319" i="12" l="1"/>
  <c r="U320" i="12"/>
  <c r="L320" i="12" s="1"/>
  <c r="T320" i="12"/>
  <c r="K320" i="12" s="1"/>
  <c r="V319" i="12"/>
  <c r="K319" i="12"/>
  <c r="M323" i="12"/>
  <c r="O322" i="12"/>
  <c r="N322" i="12"/>
  <c r="P321" i="12"/>
  <c r="Q321" i="12"/>
  <c r="V320" i="12"/>
  <c r="R321" i="12"/>
  <c r="S321" i="12" s="1"/>
  <c r="J321" i="12"/>
  <c r="W320" i="12" l="1"/>
  <c r="P322" i="12"/>
  <c r="Q322" i="12"/>
  <c r="T321" i="12"/>
  <c r="U321" i="12"/>
  <c r="M324" i="12"/>
  <c r="O323" i="12"/>
  <c r="N323" i="12"/>
  <c r="J322" i="12"/>
  <c r="R322" i="12"/>
  <c r="S322" i="12" s="1"/>
  <c r="R323" i="12" l="1"/>
  <c r="S323" i="12" s="1"/>
  <c r="J323" i="12"/>
  <c r="W321" i="12"/>
  <c r="L321" i="12"/>
  <c r="K321" i="12"/>
  <c r="V321" i="12"/>
  <c r="Q323" i="12"/>
  <c r="P323" i="12"/>
  <c r="U322" i="12"/>
  <c r="O324" i="12"/>
  <c r="M325" i="12"/>
  <c r="N324" i="12"/>
  <c r="T322" i="12"/>
  <c r="T323" i="12" l="1"/>
  <c r="K323" i="12" s="1"/>
  <c r="U323" i="12"/>
  <c r="L323" i="12" s="1"/>
  <c r="R324" i="12"/>
  <c r="S324" i="12" s="1"/>
  <c r="J324" i="12"/>
  <c r="V323" i="12"/>
  <c r="W323" i="12"/>
  <c r="Q324" i="12"/>
  <c r="P324" i="12"/>
  <c r="O325" i="12"/>
  <c r="M326" i="12"/>
  <c r="N325" i="12"/>
  <c r="K322" i="12"/>
  <c r="V322" i="12"/>
  <c r="L322" i="12"/>
  <c r="W322" i="12"/>
  <c r="T324" i="12" l="1"/>
  <c r="V324" i="12" s="1"/>
  <c r="U324" i="12"/>
  <c r="L324" i="12" s="1"/>
  <c r="R325" i="12"/>
  <c r="S325" i="12" s="1"/>
  <c r="J325" i="12"/>
  <c r="M327" i="12"/>
  <c r="O326" i="12"/>
  <c r="N326" i="12"/>
  <c r="P325" i="12"/>
  <c r="Q325" i="12"/>
  <c r="W324" i="12" l="1"/>
  <c r="K324" i="12"/>
  <c r="U325" i="12"/>
  <c r="W325" i="12" s="1"/>
  <c r="T325" i="12"/>
  <c r="K325" i="12" s="1"/>
  <c r="P326" i="12"/>
  <c r="Q326" i="12"/>
  <c r="R326" i="12"/>
  <c r="S326" i="12" s="1"/>
  <c r="J326" i="12"/>
  <c r="M328" i="12"/>
  <c r="O327" i="12"/>
  <c r="N327" i="12"/>
  <c r="L325" i="12" l="1"/>
  <c r="V325" i="12"/>
  <c r="Q327" i="12"/>
  <c r="P327" i="12"/>
  <c r="U326" i="12"/>
  <c r="R327" i="12"/>
  <c r="S327" i="12" s="1"/>
  <c r="J327" i="12"/>
  <c r="O328" i="12"/>
  <c r="M329" i="12"/>
  <c r="N328" i="12"/>
  <c r="T326" i="12"/>
  <c r="R328" i="12" l="1"/>
  <c r="S328" i="12" s="1"/>
  <c r="J328" i="12"/>
  <c r="L326" i="12"/>
  <c r="W326" i="12"/>
  <c r="Q328" i="12"/>
  <c r="P328" i="12"/>
  <c r="T327" i="12"/>
  <c r="O329" i="12"/>
  <c r="M330" i="12"/>
  <c r="N329" i="12"/>
  <c r="K326" i="12"/>
  <c r="V326" i="12"/>
  <c r="U327" i="12"/>
  <c r="U328" i="12" l="1"/>
  <c r="L328" i="12" s="1"/>
  <c r="T328" i="12"/>
  <c r="V328" i="12" s="1"/>
  <c r="P329" i="12"/>
  <c r="Q329" i="12"/>
  <c r="R329" i="12"/>
  <c r="S329" i="12" s="1"/>
  <c r="J329" i="12"/>
  <c r="V327" i="12"/>
  <c r="K327" i="12"/>
  <c r="L327" i="12"/>
  <c r="W327" i="12"/>
  <c r="M331" i="12"/>
  <c r="O330" i="12"/>
  <c r="N330" i="12"/>
  <c r="W328" i="12" l="1"/>
  <c r="K328" i="12"/>
  <c r="P330" i="12"/>
  <c r="Q330" i="12"/>
  <c r="M332" i="12"/>
  <c r="O331" i="12"/>
  <c r="N331" i="12"/>
  <c r="U329" i="12"/>
  <c r="J330" i="12"/>
  <c r="R330" i="12"/>
  <c r="S330" i="12" s="1"/>
  <c r="T329" i="12"/>
  <c r="Q331" i="12" l="1"/>
  <c r="P331" i="12"/>
  <c r="O332" i="12"/>
  <c r="M333" i="12"/>
  <c r="N332" i="12"/>
  <c r="W329" i="12"/>
  <c r="L329" i="12"/>
  <c r="U330" i="12"/>
  <c r="K329" i="12"/>
  <c r="V329" i="12"/>
  <c r="R331" i="12"/>
  <c r="S331" i="12" s="1"/>
  <c r="J331" i="12"/>
  <c r="T330" i="12"/>
  <c r="L330" i="12" l="1"/>
  <c r="W330" i="12"/>
  <c r="O333" i="12"/>
  <c r="M334" i="12"/>
  <c r="N333" i="12"/>
  <c r="Q332" i="12"/>
  <c r="P332" i="12"/>
  <c r="T331" i="12"/>
  <c r="K330" i="12"/>
  <c r="V330" i="12"/>
  <c r="R332" i="12"/>
  <c r="S332" i="12" s="1"/>
  <c r="J332" i="12"/>
  <c r="U331" i="12"/>
  <c r="T332" i="12" l="1"/>
  <c r="V331" i="12"/>
  <c r="K331" i="12"/>
  <c r="M335" i="12"/>
  <c r="O334" i="12"/>
  <c r="N334" i="12"/>
  <c r="U332" i="12"/>
  <c r="P333" i="12"/>
  <c r="Q333" i="12"/>
  <c r="L331" i="12"/>
  <c r="W331" i="12"/>
  <c r="R333" i="12"/>
  <c r="S333" i="12" s="1"/>
  <c r="J333" i="12"/>
  <c r="T333" i="12" l="1"/>
  <c r="M336" i="12"/>
  <c r="O335" i="12"/>
  <c r="N335" i="12"/>
  <c r="W332" i="12"/>
  <c r="L332" i="12"/>
  <c r="R334" i="12"/>
  <c r="S334" i="12" s="1"/>
  <c r="J334" i="12"/>
  <c r="U333" i="12"/>
  <c r="P334" i="12"/>
  <c r="Q334" i="12"/>
  <c r="V332" i="12"/>
  <c r="K332" i="12"/>
  <c r="R335" i="12" l="1"/>
  <c r="S335" i="12" s="1"/>
  <c r="J335" i="12"/>
  <c r="U334" i="12"/>
  <c r="T334" i="12"/>
  <c r="O336" i="12"/>
  <c r="M337" i="12"/>
  <c r="N336" i="12"/>
  <c r="Q335" i="12"/>
  <c r="P335" i="12"/>
  <c r="W333" i="12"/>
  <c r="L333" i="12"/>
  <c r="K333" i="12"/>
  <c r="V333" i="12"/>
  <c r="T335" i="12" l="1"/>
  <c r="V335" i="12" s="1"/>
  <c r="U335" i="12"/>
  <c r="L335" i="12" s="1"/>
  <c r="K334" i="12"/>
  <c r="V334" i="12"/>
  <c r="L334" i="12"/>
  <c r="W334" i="12"/>
  <c r="O337" i="12"/>
  <c r="M338" i="12"/>
  <c r="N337" i="12"/>
  <c r="R336" i="12"/>
  <c r="S336" i="12" s="1"/>
  <c r="J336" i="12"/>
  <c r="Q336" i="12"/>
  <c r="P336" i="12"/>
  <c r="K335" i="12" l="1"/>
  <c r="W335" i="12"/>
  <c r="T336" i="12"/>
  <c r="K336" i="12" s="1"/>
  <c r="U336" i="12"/>
  <c r="L336" i="12" s="1"/>
  <c r="P337" i="12"/>
  <c r="Q337" i="12"/>
  <c r="M339" i="12"/>
  <c r="O338" i="12"/>
  <c r="N338" i="12"/>
  <c r="R337" i="12"/>
  <c r="S337" i="12" s="1"/>
  <c r="J337" i="12"/>
  <c r="V336" i="12" l="1"/>
  <c r="W336" i="12"/>
  <c r="M340" i="12"/>
  <c r="O339" i="12"/>
  <c r="N339" i="12"/>
  <c r="U337" i="12"/>
  <c r="P338" i="12"/>
  <c r="Q338" i="12"/>
  <c r="J338" i="12"/>
  <c r="R338" i="12"/>
  <c r="S338" i="12" s="1"/>
  <c r="T337" i="12"/>
  <c r="W337" i="12" l="1"/>
  <c r="L337" i="12"/>
  <c r="R339" i="12"/>
  <c r="S339" i="12" s="1"/>
  <c r="J339" i="12"/>
  <c r="U338" i="12"/>
  <c r="Q339" i="12"/>
  <c r="P339" i="12"/>
  <c r="K337" i="12"/>
  <c r="V337" i="12"/>
  <c r="T338" i="12"/>
  <c r="O340" i="12"/>
  <c r="M341" i="12"/>
  <c r="N340" i="12"/>
  <c r="T339" i="12" l="1"/>
  <c r="V339" i="12" s="1"/>
  <c r="Q340" i="12"/>
  <c r="P340" i="12"/>
  <c r="O341" i="12"/>
  <c r="M342" i="12"/>
  <c r="N341" i="12"/>
  <c r="U339" i="12"/>
  <c r="K338" i="12"/>
  <c r="V338" i="12"/>
  <c r="R340" i="12"/>
  <c r="S340" i="12" s="1"/>
  <c r="J340" i="12"/>
  <c r="L338" i="12"/>
  <c r="W338" i="12"/>
  <c r="K339" i="12" l="1"/>
  <c r="P341" i="12"/>
  <c r="Q341" i="12"/>
  <c r="L339" i="12"/>
  <c r="W339" i="12"/>
  <c r="M343" i="12"/>
  <c r="O342" i="12"/>
  <c r="N342" i="12"/>
  <c r="T340" i="12"/>
  <c r="R341" i="12"/>
  <c r="S341" i="12" s="1"/>
  <c r="J341" i="12"/>
  <c r="U340" i="12"/>
  <c r="W340" i="12" l="1"/>
  <c r="L340" i="12"/>
  <c r="R342" i="12"/>
  <c r="S342" i="12" s="1"/>
  <c r="J342" i="12"/>
  <c r="V340" i="12"/>
  <c r="K340" i="12"/>
  <c r="P342" i="12"/>
  <c r="Q342" i="12"/>
  <c r="U341" i="12"/>
  <c r="M344" i="12"/>
  <c r="O343" i="12"/>
  <c r="N343" i="12"/>
  <c r="T341" i="12"/>
  <c r="U342" i="12" l="1"/>
  <c r="L342" i="12" s="1"/>
  <c r="T342" i="12"/>
  <c r="V342" i="12" s="1"/>
  <c r="R343" i="12"/>
  <c r="S343" i="12" s="1"/>
  <c r="J343" i="12"/>
  <c r="Q343" i="12"/>
  <c r="P343" i="12"/>
  <c r="O344" i="12"/>
  <c r="M345" i="12"/>
  <c r="N344" i="12"/>
  <c r="K341" i="12"/>
  <c r="V341" i="12"/>
  <c r="W341" i="12"/>
  <c r="L341" i="12"/>
  <c r="W342" i="12" l="1"/>
  <c r="K342" i="12"/>
  <c r="O345" i="12"/>
  <c r="M346" i="12"/>
  <c r="N345" i="12"/>
  <c r="Q344" i="12"/>
  <c r="P344" i="12"/>
  <c r="T343" i="12"/>
  <c r="R344" i="12"/>
  <c r="S344" i="12" s="1"/>
  <c r="J344" i="12"/>
  <c r="U343" i="12"/>
  <c r="U344" i="12" l="1"/>
  <c r="R345" i="12"/>
  <c r="S345" i="12" s="1"/>
  <c r="J345" i="12"/>
  <c r="V343" i="12"/>
  <c r="K343" i="12"/>
  <c r="M347" i="12"/>
  <c r="O346" i="12"/>
  <c r="N346" i="12"/>
  <c r="L343" i="12"/>
  <c r="W343" i="12"/>
  <c r="T344" i="12"/>
  <c r="P345" i="12"/>
  <c r="Q345" i="12"/>
  <c r="T345" i="12" l="1"/>
  <c r="K345" i="12" s="1"/>
  <c r="U345" i="12"/>
  <c r="L345" i="12" s="1"/>
  <c r="J346" i="12"/>
  <c r="R346" i="12"/>
  <c r="S346" i="12" s="1"/>
  <c r="V344" i="12"/>
  <c r="K344" i="12"/>
  <c r="M348" i="12"/>
  <c r="O347" i="12"/>
  <c r="N347" i="12"/>
  <c r="P346" i="12"/>
  <c r="Q346" i="12"/>
  <c r="W344" i="12"/>
  <c r="L344" i="12"/>
  <c r="V345" i="12" l="1"/>
  <c r="W345" i="12"/>
  <c r="U346" i="12"/>
  <c r="L346" i="12" s="1"/>
  <c r="T346" i="12"/>
  <c r="K346" i="12" s="1"/>
  <c r="Q347" i="12"/>
  <c r="P347" i="12"/>
  <c r="O348" i="12"/>
  <c r="M349" i="12"/>
  <c r="N348" i="12"/>
  <c r="R347" i="12"/>
  <c r="S347" i="12" s="1"/>
  <c r="J347" i="12"/>
  <c r="V346" i="12" l="1"/>
  <c r="W346" i="12"/>
  <c r="U347" i="12"/>
  <c r="L347" i="12" s="1"/>
  <c r="O349" i="12"/>
  <c r="M350" i="12"/>
  <c r="N349" i="12"/>
  <c r="T347" i="12"/>
  <c r="Q348" i="12"/>
  <c r="P348" i="12"/>
  <c r="R348" i="12"/>
  <c r="S348" i="12" s="1"/>
  <c r="J348" i="12"/>
  <c r="W347" i="12" l="1"/>
  <c r="R349" i="12"/>
  <c r="S349" i="12" s="1"/>
  <c r="J349" i="12"/>
  <c r="V347" i="12"/>
  <c r="K347" i="12"/>
  <c r="T348" i="12"/>
  <c r="M351" i="12"/>
  <c r="O350" i="12"/>
  <c r="N350" i="12"/>
  <c r="U348" i="12"/>
  <c r="P349" i="12"/>
  <c r="Q349" i="12"/>
  <c r="U349" i="12" l="1"/>
  <c r="W349" i="12" s="1"/>
  <c r="T349" i="12"/>
  <c r="K349" i="12" s="1"/>
  <c r="P350" i="12"/>
  <c r="Q350" i="12"/>
  <c r="R350" i="12"/>
  <c r="S350" i="12" s="1"/>
  <c r="J350" i="12"/>
  <c r="M352" i="12"/>
  <c r="O351" i="12"/>
  <c r="N351" i="12"/>
  <c r="W348" i="12"/>
  <c r="L348" i="12"/>
  <c r="V348" i="12"/>
  <c r="K348" i="12"/>
  <c r="L349" i="12" l="1"/>
  <c r="V349" i="12"/>
  <c r="Q351" i="12"/>
  <c r="P351" i="12"/>
  <c r="U350" i="12"/>
  <c r="O352" i="12"/>
  <c r="M353" i="12"/>
  <c r="N352" i="12"/>
  <c r="R351" i="12"/>
  <c r="S351" i="12" s="1"/>
  <c r="J351" i="12"/>
  <c r="T350" i="12"/>
  <c r="L350" i="12" l="1"/>
  <c r="W350" i="12"/>
  <c r="Q352" i="12"/>
  <c r="P352" i="12"/>
  <c r="R352" i="12"/>
  <c r="S352" i="12" s="1"/>
  <c r="J352" i="12"/>
  <c r="T351" i="12"/>
  <c r="K350" i="12"/>
  <c r="V350" i="12"/>
  <c r="O353" i="12"/>
  <c r="M354" i="12"/>
  <c r="N353" i="12"/>
  <c r="U351" i="12"/>
  <c r="U352" i="12" l="1"/>
  <c r="W352" i="12" s="1"/>
  <c r="V351" i="12"/>
  <c r="K351" i="12"/>
  <c r="R353" i="12"/>
  <c r="S353" i="12" s="1"/>
  <c r="J353" i="12"/>
  <c r="T352" i="12"/>
  <c r="P353" i="12"/>
  <c r="Q353" i="12"/>
  <c r="M355" i="12"/>
  <c r="O354" i="12"/>
  <c r="N354" i="12"/>
  <c r="L351" i="12"/>
  <c r="W351" i="12"/>
  <c r="L352" i="12" l="1"/>
  <c r="P354" i="12"/>
  <c r="Q354" i="12"/>
  <c r="J354" i="12"/>
  <c r="R354" i="12"/>
  <c r="S354" i="12" s="1"/>
  <c r="T353" i="12"/>
  <c r="M356" i="12"/>
  <c r="O355" i="12"/>
  <c r="N355" i="12"/>
  <c r="U353" i="12"/>
  <c r="V352" i="12"/>
  <c r="K352" i="12"/>
  <c r="R355" i="12" l="1"/>
  <c r="S355" i="12" s="1"/>
  <c r="J355" i="12"/>
  <c r="Q355" i="12"/>
  <c r="P355" i="12"/>
  <c r="O356" i="12"/>
  <c r="M357" i="12"/>
  <c r="N356" i="12"/>
  <c r="U354" i="12"/>
  <c r="W353" i="12"/>
  <c r="L353" i="12"/>
  <c r="K353" i="12"/>
  <c r="V353" i="12"/>
  <c r="T354" i="12"/>
  <c r="T355" i="12" l="1"/>
  <c r="K355" i="12" s="1"/>
  <c r="U355" i="12"/>
  <c r="W355" i="12" s="1"/>
  <c r="L354" i="12"/>
  <c r="W354" i="12"/>
  <c r="V355" i="12"/>
  <c r="L355" i="12"/>
  <c r="O357" i="12"/>
  <c r="M358" i="12"/>
  <c r="N357" i="12"/>
  <c r="R356" i="12"/>
  <c r="S356" i="12" s="1"/>
  <c r="J356" i="12"/>
  <c r="K354" i="12"/>
  <c r="V354" i="12"/>
  <c r="Q356" i="12"/>
  <c r="P356" i="12"/>
  <c r="T356" i="12" l="1"/>
  <c r="V356" i="12" s="1"/>
  <c r="U356" i="12"/>
  <c r="L356" i="12" s="1"/>
  <c r="M359" i="12"/>
  <c r="O358" i="12"/>
  <c r="N358" i="12"/>
  <c r="P357" i="12"/>
  <c r="Q357" i="12"/>
  <c r="R357" i="12"/>
  <c r="S357" i="12" s="1"/>
  <c r="J357" i="12"/>
  <c r="W356" i="12" l="1"/>
  <c r="K356" i="12"/>
  <c r="U357" i="12"/>
  <c r="W357" i="12" s="1"/>
  <c r="M360" i="12"/>
  <c r="O359" i="12"/>
  <c r="N359" i="12"/>
  <c r="P358" i="12"/>
  <c r="Q358" i="12"/>
  <c r="T357" i="12"/>
  <c r="R358" i="12"/>
  <c r="S358" i="12" s="1"/>
  <c r="J358" i="12"/>
  <c r="L357" i="12" l="1"/>
  <c r="T358" i="12"/>
  <c r="K358" i="12" s="1"/>
  <c r="R359" i="12"/>
  <c r="S359" i="12" s="1"/>
  <c r="J359" i="12"/>
  <c r="K357" i="12"/>
  <c r="V357" i="12"/>
  <c r="Q359" i="12"/>
  <c r="P359" i="12"/>
  <c r="U358" i="12"/>
  <c r="O360" i="12"/>
  <c r="M361" i="12"/>
  <c r="N360" i="12"/>
  <c r="V358" i="12" l="1"/>
  <c r="U359" i="12"/>
  <c r="W359" i="12" s="1"/>
  <c r="T359" i="12"/>
  <c r="V359" i="12" s="1"/>
  <c r="R360" i="12"/>
  <c r="S360" i="12" s="1"/>
  <c r="J360" i="12"/>
  <c r="Q360" i="12"/>
  <c r="P360" i="12"/>
  <c r="O361" i="12"/>
  <c r="M362" i="12"/>
  <c r="N361" i="12"/>
  <c r="L358" i="12"/>
  <c r="W358" i="12"/>
  <c r="L359" i="12" l="1"/>
  <c r="U360" i="12"/>
  <c r="L360" i="12" s="1"/>
  <c r="K359" i="12"/>
  <c r="T360" i="12"/>
  <c r="V360" i="12" s="1"/>
  <c r="R361" i="12"/>
  <c r="S361" i="12" s="1"/>
  <c r="J361" i="12"/>
  <c r="M363" i="12"/>
  <c r="O362" i="12"/>
  <c r="N362" i="12"/>
  <c r="W360" i="12"/>
  <c r="P361" i="12"/>
  <c r="Q361" i="12"/>
  <c r="K360" i="12" l="1"/>
  <c r="J362" i="12"/>
  <c r="R362" i="12"/>
  <c r="S362" i="12" s="1"/>
  <c r="U361" i="12"/>
  <c r="T361" i="12"/>
  <c r="P362" i="12"/>
  <c r="Q362" i="12"/>
  <c r="M364" i="12"/>
  <c r="O363" i="12"/>
  <c r="N363" i="12"/>
  <c r="U362" i="12" l="1"/>
  <c r="L362" i="12" s="1"/>
  <c r="W361" i="12"/>
  <c r="L361" i="12"/>
  <c r="Q363" i="12"/>
  <c r="P363" i="12"/>
  <c r="K361" i="12"/>
  <c r="V361" i="12"/>
  <c r="O364" i="12"/>
  <c r="M365" i="12"/>
  <c r="N364" i="12"/>
  <c r="R363" i="12"/>
  <c r="S363" i="12" s="1"/>
  <c r="J363" i="12"/>
  <c r="T362" i="12"/>
  <c r="W362" i="12" l="1"/>
  <c r="U363" i="12"/>
  <c r="L363" i="12" s="1"/>
  <c r="T363" i="12"/>
  <c r="K362" i="12"/>
  <c r="V362" i="12"/>
  <c r="O365" i="12"/>
  <c r="M366" i="12"/>
  <c r="N365" i="12"/>
  <c r="R364" i="12"/>
  <c r="S364" i="12" s="1"/>
  <c r="J364" i="12"/>
  <c r="Q364" i="12"/>
  <c r="P364" i="12"/>
  <c r="W363" i="12" l="1"/>
  <c r="U364" i="12"/>
  <c r="L364" i="12" s="1"/>
  <c r="T364" i="12"/>
  <c r="V364" i="12" s="1"/>
  <c r="R365" i="12"/>
  <c r="S365" i="12" s="1"/>
  <c r="J365" i="12"/>
  <c r="W364" i="12"/>
  <c r="P365" i="12"/>
  <c r="Q365" i="12"/>
  <c r="M367" i="12"/>
  <c r="O366" i="12"/>
  <c r="N366" i="12"/>
  <c r="V363" i="12"/>
  <c r="K363" i="12"/>
  <c r="K364" i="12" l="1"/>
  <c r="R366" i="12"/>
  <c r="S366" i="12" s="1"/>
  <c r="J366" i="12"/>
  <c r="U365" i="12"/>
  <c r="P366" i="12"/>
  <c r="Q366" i="12"/>
  <c r="T365" i="12"/>
  <c r="M368" i="12"/>
  <c r="O367" i="12"/>
  <c r="N367" i="12"/>
  <c r="U366" i="12" l="1"/>
  <c r="L366" i="12" s="1"/>
  <c r="T366" i="12"/>
  <c r="K366" i="12" s="1"/>
  <c r="Q367" i="12"/>
  <c r="P367" i="12"/>
  <c r="O368" i="12"/>
  <c r="M369" i="12"/>
  <c r="N368" i="12"/>
  <c r="W365" i="12"/>
  <c r="L365" i="12"/>
  <c r="K365" i="12"/>
  <c r="V365" i="12"/>
  <c r="R367" i="12"/>
  <c r="S367" i="12" s="1"/>
  <c r="J367" i="12"/>
  <c r="W366" i="12" l="1"/>
  <c r="V366" i="12"/>
  <c r="O369" i="12"/>
  <c r="M370" i="12"/>
  <c r="N369" i="12"/>
  <c r="T367" i="12"/>
  <c r="R368" i="12"/>
  <c r="S368" i="12" s="1"/>
  <c r="J368" i="12"/>
  <c r="Q368" i="12"/>
  <c r="P368" i="12"/>
  <c r="U367" i="12"/>
  <c r="U368" i="12" l="1"/>
  <c r="W368" i="12" s="1"/>
  <c r="T368" i="12"/>
  <c r="V368" i="12" s="1"/>
  <c r="V367" i="12"/>
  <c r="K367" i="12"/>
  <c r="R369" i="12"/>
  <c r="S369" i="12" s="1"/>
  <c r="J369" i="12"/>
  <c r="M371" i="12"/>
  <c r="O370" i="12"/>
  <c r="N370" i="12"/>
  <c r="L367" i="12"/>
  <c r="W367" i="12"/>
  <c r="P369" i="12"/>
  <c r="Q369" i="12"/>
  <c r="K368" i="12" l="1"/>
  <c r="T369" i="12"/>
  <c r="K369" i="12" s="1"/>
  <c r="L368" i="12"/>
  <c r="U369" i="12"/>
  <c r="L369" i="12" s="1"/>
  <c r="M372" i="12"/>
  <c r="O371" i="12"/>
  <c r="N371" i="12"/>
  <c r="P370" i="12"/>
  <c r="Q370" i="12"/>
  <c r="J370" i="12"/>
  <c r="R370" i="12"/>
  <c r="S370" i="12" s="1"/>
  <c r="W369" i="12" l="1"/>
  <c r="V369" i="12"/>
  <c r="T370" i="12"/>
  <c r="Q371" i="12"/>
  <c r="P371" i="12"/>
  <c r="R371" i="12"/>
  <c r="S371" i="12" s="1"/>
  <c r="J371" i="12"/>
  <c r="U370" i="12"/>
  <c r="O372" i="12"/>
  <c r="M373" i="12"/>
  <c r="N372" i="12"/>
  <c r="T371" i="12" l="1"/>
  <c r="K371" i="12" s="1"/>
  <c r="O373" i="12"/>
  <c r="M374" i="12"/>
  <c r="N373" i="12"/>
  <c r="V371" i="12"/>
  <c r="L370" i="12"/>
  <c r="W370" i="12"/>
  <c r="U371" i="12"/>
  <c r="Q372" i="12"/>
  <c r="P372" i="12"/>
  <c r="R372" i="12"/>
  <c r="S372" i="12" s="1"/>
  <c r="J372" i="12"/>
  <c r="K370" i="12"/>
  <c r="V370" i="12"/>
  <c r="L371" i="12" l="1"/>
  <c r="W371" i="12"/>
  <c r="T372" i="12"/>
  <c r="M375" i="12"/>
  <c r="O374" i="12"/>
  <c r="N374" i="12"/>
  <c r="R373" i="12"/>
  <c r="S373" i="12" s="1"/>
  <c r="J373" i="12"/>
  <c r="U372" i="12"/>
  <c r="P373" i="12"/>
  <c r="Q373" i="12"/>
  <c r="V372" i="12" l="1"/>
  <c r="K372" i="12"/>
  <c r="M376" i="12"/>
  <c r="O375" i="12"/>
  <c r="N375" i="12"/>
  <c r="U373" i="12"/>
  <c r="T373" i="12"/>
  <c r="R374" i="12"/>
  <c r="S374" i="12" s="1"/>
  <c r="J374" i="12"/>
  <c r="W372" i="12"/>
  <c r="L372" i="12"/>
  <c r="P374" i="12"/>
  <c r="Q374" i="12"/>
  <c r="T374" i="12" l="1"/>
  <c r="V374" i="12" s="1"/>
  <c r="U374" i="12"/>
  <c r="W374" i="12" s="1"/>
  <c r="Q375" i="12"/>
  <c r="P375" i="12"/>
  <c r="O376" i="12"/>
  <c r="M377" i="12"/>
  <c r="N376" i="12"/>
  <c r="W373" i="12"/>
  <c r="L373" i="12"/>
  <c r="K373" i="12"/>
  <c r="V373" i="12"/>
  <c r="R375" i="12"/>
  <c r="S375" i="12" s="1"/>
  <c r="J375" i="12"/>
  <c r="K374" i="12" l="1"/>
  <c r="L374" i="12"/>
  <c r="U375" i="12"/>
  <c r="L375" i="12" s="1"/>
  <c r="T375" i="12"/>
  <c r="R376" i="12"/>
  <c r="S376" i="12" s="1"/>
  <c r="J376" i="12"/>
  <c r="O377" i="12"/>
  <c r="M378" i="12"/>
  <c r="N377" i="12"/>
  <c r="Q376" i="12"/>
  <c r="P376" i="12"/>
  <c r="W375" i="12" l="1"/>
  <c r="U376" i="12"/>
  <c r="W376" i="12" s="1"/>
  <c r="T376" i="12"/>
  <c r="V376" i="12" s="1"/>
  <c r="P377" i="12"/>
  <c r="Q377" i="12"/>
  <c r="R377" i="12"/>
  <c r="S377" i="12" s="1"/>
  <c r="J377" i="12"/>
  <c r="M379" i="12"/>
  <c r="O378" i="12"/>
  <c r="N378" i="12"/>
  <c r="V375" i="12"/>
  <c r="K375" i="12"/>
  <c r="L376" i="12" l="1"/>
  <c r="K376" i="12"/>
  <c r="P378" i="12"/>
  <c r="Q378" i="12"/>
  <c r="U377" i="12"/>
  <c r="J378" i="12"/>
  <c r="R378" i="12"/>
  <c r="S378" i="12" s="1"/>
  <c r="M380" i="12"/>
  <c r="O379" i="12"/>
  <c r="N379" i="12"/>
  <c r="T377" i="12"/>
  <c r="W377" i="12" l="1"/>
  <c r="L377" i="12"/>
  <c r="K377" i="12"/>
  <c r="V377" i="12"/>
  <c r="R379" i="12"/>
  <c r="S379" i="12" s="1"/>
  <c r="J379" i="12"/>
  <c r="Q379" i="12"/>
  <c r="P379" i="12"/>
  <c r="O380" i="12"/>
  <c r="M381" i="12"/>
  <c r="N380" i="12"/>
  <c r="U378" i="12"/>
  <c r="T378" i="12"/>
  <c r="T379" i="12" l="1"/>
  <c r="K379" i="12" s="1"/>
  <c r="U379" i="12"/>
  <c r="L379" i="12" s="1"/>
  <c r="L378" i="12"/>
  <c r="W378" i="12"/>
  <c r="V379" i="12"/>
  <c r="R380" i="12"/>
  <c r="S380" i="12" s="1"/>
  <c r="J380" i="12"/>
  <c r="O381" i="12"/>
  <c r="M382" i="12"/>
  <c r="N381" i="12"/>
  <c r="K378" i="12"/>
  <c r="V378" i="12"/>
  <c r="Q380" i="12"/>
  <c r="P380" i="12"/>
  <c r="W379" i="12" l="1"/>
  <c r="T380" i="12"/>
  <c r="V380" i="12" s="1"/>
  <c r="U380" i="12"/>
  <c r="L380" i="12" s="1"/>
  <c r="M383" i="12"/>
  <c r="O382" i="12"/>
  <c r="N382" i="12"/>
  <c r="P381" i="12"/>
  <c r="Q381" i="12"/>
  <c r="R381" i="12"/>
  <c r="S381" i="12" s="1"/>
  <c r="J381" i="12"/>
  <c r="W380" i="12" l="1"/>
  <c r="K380" i="12"/>
  <c r="M384" i="12"/>
  <c r="O383" i="12"/>
  <c r="N383" i="12"/>
  <c r="T381" i="12"/>
  <c r="P382" i="12"/>
  <c r="Q382" i="12"/>
  <c r="U381" i="12"/>
  <c r="R382" i="12"/>
  <c r="S382" i="12" s="1"/>
  <c r="J382" i="12"/>
  <c r="K381" i="12" l="1"/>
  <c r="V381" i="12"/>
  <c r="W381" i="12"/>
  <c r="L381" i="12"/>
  <c r="U382" i="12"/>
  <c r="Q383" i="12"/>
  <c r="P383" i="12"/>
  <c r="R383" i="12"/>
  <c r="S383" i="12" s="1"/>
  <c r="J383" i="12"/>
  <c r="T382" i="12"/>
  <c r="O384" i="12"/>
  <c r="M385" i="12"/>
  <c r="N384" i="12"/>
  <c r="T383" i="12" l="1"/>
  <c r="V383" i="12" s="1"/>
  <c r="Q384" i="12"/>
  <c r="P384" i="12"/>
  <c r="O385" i="12"/>
  <c r="M386" i="12"/>
  <c r="N385" i="12"/>
  <c r="K382" i="12"/>
  <c r="V382" i="12"/>
  <c r="U383" i="12"/>
  <c r="R384" i="12"/>
  <c r="S384" i="12" s="1"/>
  <c r="J384" i="12"/>
  <c r="L382" i="12"/>
  <c r="W382" i="12"/>
  <c r="K383" i="12" l="1"/>
  <c r="L383" i="12"/>
  <c r="W383" i="12"/>
  <c r="M387" i="12"/>
  <c r="O386" i="12"/>
  <c r="N386" i="12"/>
  <c r="T384" i="12"/>
  <c r="P385" i="12"/>
  <c r="Q385" i="12"/>
  <c r="R385" i="12"/>
  <c r="S385" i="12" s="1"/>
  <c r="J385" i="12"/>
  <c r="U384" i="12"/>
  <c r="T385" i="12" l="1"/>
  <c r="K385" i="12" s="1"/>
  <c r="U385" i="12"/>
  <c r="P386" i="12"/>
  <c r="Q386" i="12"/>
  <c r="M388" i="12"/>
  <c r="O387" i="12"/>
  <c r="N387" i="12"/>
  <c r="V384" i="12"/>
  <c r="K384" i="12"/>
  <c r="W384" i="12"/>
  <c r="L384" i="12"/>
  <c r="J386" i="12"/>
  <c r="R386" i="12"/>
  <c r="S386" i="12" s="1"/>
  <c r="V385" i="12" l="1"/>
  <c r="R387" i="12"/>
  <c r="S387" i="12" s="1"/>
  <c r="J387" i="12"/>
  <c r="T386" i="12"/>
  <c r="O388" i="12"/>
  <c r="M389" i="12"/>
  <c r="N388" i="12"/>
  <c r="Q387" i="12"/>
  <c r="P387" i="12"/>
  <c r="W385" i="12"/>
  <c r="L385" i="12"/>
  <c r="U386" i="12"/>
  <c r="T387" i="12" l="1"/>
  <c r="K387" i="12" s="1"/>
  <c r="U387" i="12"/>
  <c r="L387" i="12" s="1"/>
  <c r="Q388" i="12"/>
  <c r="P388" i="12"/>
  <c r="K386" i="12"/>
  <c r="V386" i="12"/>
  <c r="R388" i="12"/>
  <c r="S388" i="12" s="1"/>
  <c r="J388" i="12"/>
  <c r="L386" i="12"/>
  <c r="W386" i="12"/>
  <c r="O389" i="12"/>
  <c r="M390" i="12"/>
  <c r="N389" i="12"/>
  <c r="V387" i="12" l="1"/>
  <c r="W387" i="12"/>
  <c r="R389" i="12"/>
  <c r="S389" i="12" s="1"/>
  <c r="J389" i="12"/>
  <c r="P389" i="12"/>
  <c r="Q389" i="12"/>
  <c r="M391" i="12"/>
  <c r="O390" i="12"/>
  <c r="N390" i="12"/>
  <c r="T388" i="12"/>
  <c r="U388" i="12"/>
  <c r="U389" i="12" l="1"/>
  <c r="W389" i="12" s="1"/>
  <c r="T389" i="12"/>
  <c r="K389" i="12" s="1"/>
  <c r="P390" i="12"/>
  <c r="Q390" i="12"/>
  <c r="V388" i="12"/>
  <c r="K388" i="12"/>
  <c r="R390" i="12"/>
  <c r="S390" i="12" s="1"/>
  <c r="J390" i="12"/>
  <c r="W388" i="12"/>
  <c r="L388" i="12"/>
  <c r="M392" i="12"/>
  <c r="O391" i="12"/>
  <c r="N391" i="12"/>
  <c r="V389" i="12" l="1"/>
  <c r="L389" i="12"/>
  <c r="O392" i="12"/>
  <c r="M393" i="12"/>
  <c r="N392" i="12"/>
  <c r="Q391" i="12"/>
  <c r="P391" i="12"/>
  <c r="U390" i="12"/>
  <c r="R391" i="12"/>
  <c r="S391" i="12" s="1"/>
  <c r="J391" i="12"/>
  <c r="T390" i="12"/>
  <c r="U391" i="12" l="1"/>
  <c r="L390" i="12"/>
  <c r="W390" i="12"/>
  <c r="O393" i="12"/>
  <c r="M394" i="12"/>
  <c r="N393" i="12"/>
  <c r="R392" i="12"/>
  <c r="S392" i="12" s="1"/>
  <c r="J392" i="12"/>
  <c r="K390" i="12"/>
  <c r="V390" i="12"/>
  <c r="T391" i="12"/>
  <c r="Q392" i="12"/>
  <c r="P392" i="12"/>
  <c r="V391" i="12" l="1"/>
  <c r="K391" i="12"/>
  <c r="U392" i="12"/>
  <c r="P393" i="12"/>
  <c r="Q393" i="12"/>
  <c r="R393" i="12"/>
  <c r="S393" i="12" s="1"/>
  <c r="J393" i="12"/>
  <c r="T392" i="12"/>
  <c r="M395" i="12"/>
  <c r="O394" i="12"/>
  <c r="N394" i="12"/>
  <c r="L391" i="12"/>
  <c r="W391" i="12"/>
  <c r="W392" i="12" l="1"/>
  <c r="L392" i="12"/>
  <c r="V392" i="12"/>
  <c r="K392" i="12"/>
  <c r="T393" i="12"/>
  <c r="P394" i="12"/>
  <c r="Q394" i="12"/>
  <c r="J394" i="12"/>
  <c r="R394" i="12"/>
  <c r="S394" i="12" s="1"/>
  <c r="M396" i="12"/>
  <c r="O395" i="12"/>
  <c r="N395" i="12"/>
  <c r="U393" i="12"/>
  <c r="U394" i="12" l="1"/>
  <c r="L394" i="12" s="1"/>
  <c r="Q395" i="12"/>
  <c r="P395" i="12"/>
  <c r="R395" i="12"/>
  <c r="S395" i="12" s="1"/>
  <c r="J395" i="12"/>
  <c r="O396" i="12"/>
  <c r="M397" i="12"/>
  <c r="N396" i="12"/>
  <c r="T394" i="12"/>
  <c r="W393" i="12"/>
  <c r="L393" i="12"/>
  <c r="K393" i="12"/>
  <c r="V393" i="12"/>
  <c r="W394" i="12" l="1"/>
  <c r="K394" i="12"/>
  <c r="V394" i="12"/>
  <c r="O397" i="12"/>
  <c r="M398" i="12"/>
  <c r="N397" i="12"/>
  <c r="T395" i="12"/>
  <c r="R396" i="12"/>
  <c r="S396" i="12" s="1"/>
  <c r="J396" i="12"/>
  <c r="Q396" i="12"/>
  <c r="P396" i="12"/>
  <c r="U395" i="12"/>
  <c r="P397" i="12" l="1"/>
  <c r="Q397" i="12"/>
  <c r="M399" i="12"/>
  <c r="O398" i="12"/>
  <c r="N398" i="12"/>
  <c r="T396" i="12"/>
  <c r="V395" i="12"/>
  <c r="K395" i="12"/>
  <c r="L395" i="12"/>
  <c r="W395" i="12"/>
  <c r="U396" i="12"/>
  <c r="R397" i="12"/>
  <c r="S397" i="12" s="1"/>
  <c r="J397" i="12"/>
  <c r="W396" i="12" l="1"/>
  <c r="L396" i="12"/>
  <c r="P398" i="12"/>
  <c r="Q398" i="12"/>
  <c r="M400" i="12"/>
  <c r="O399" i="12"/>
  <c r="N399" i="12"/>
  <c r="V396" i="12"/>
  <c r="K396" i="12"/>
  <c r="U397" i="12"/>
  <c r="R398" i="12"/>
  <c r="S398" i="12" s="1"/>
  <c r="J398" i="12"/>
  <c r="T397" i="12"/>
  <c r="U398" i="12" l="1"/>
  <c r="T398" i="12"/>
  <c r="W397" i="12"/>
  <c r="L397" i="12"/>
  <c r="Q399" i="12"/>
  <c r="P399" i="12"/>
  <c r="R399" i="12"/>
  <c r="S399" i="12" s="1"/>
  <c r="J399" i="12"/>
  <c r="K397" i="12"/>
  <c r="V397" i="12"/>
  <c r="O400" i="12"/>
  <c r="M401" i="12"/>
  <c r="N400" i="12"/>
  <c r="O401" i="12" l="1"/>
  <c r="M402" i="12"/>
  <c r="N401" i="12"/>
  <c r="T399" i="12"/>
  <c r="K398" i="12"/>
  <c r="V398" i="12"/>
  <c r="Q400" i="12"/>
  <c r="P400" i="12"/>
  <c r="R400" i="12"/>
  <c r="S400" i="12" s="1"/>
  <c r="J400" i="12"/>
  <c r="U399" i="12"/>
  <c r="L398" i="12"/>
  <c r="W398" i="12"/>
  <c r="U400" i="12" l="1"/>
  <c r="W400" i="12" s="1"/>
  <c r="T400" i="12"/>
  <c r="V399" i="12"/>
  <c r="K399" i="12"/>
  <c r="R401" i="12"/>
  <c r="S401" i="12" s="1"/>
  <c r="J401" i="12"/>
  <c r="M403" i="12"/>
  <c r="O402" i="12"/>
  <c r="N402" i="12"/>
  <c r="L399" i="12"/>
  <c r="W399" i="12"/>
  <c r="P401" i="12"/>
  <c r="Q401" i="12"/>
  <c r="U401" i="12" l="1"/>
  <c r="W401" i="12" s="1"/>
  <c r="L400" i="12"/>
  <c r="V400" i="12"/>
  <c r="K400" i="12"/>
  <c r="M404" i="12"/>
  <c r="O403" i="12"/>
  <c r="N403" i="12"/>
  <c r="J402" i="12"/>
  <c r="R402" i="12"/>
  <c r="S402" i="12" s="1"/>
  <c r="T401" i="12"/>
  <c r="P402" i="12"/>
  <c r="Q402" i="12"/>
  <c r="L401" i="12" l="1"/>
  <c r="T402" i="12"/>
  <c r="K402" i="12" s="1"/>
  <c r="U402" i="12"/>
  <c r="L402" i="12" s="1"/>
  <c r="Q403" i="12"/>
  <c r="P403" i="12"/>
  <c r="O404" i="12"/>
  <c r="M405" i="12"/>
  <c r="N404" i="12"/>
  <c r="K401" i="12"/>
  <c r="V401" i="12"/>
  <c r="R403" i="12"/>
  <c r="S403" i="12" s="1"/>
  <c r="J403" i="12"/>
  <c r="V402" i="12" l="1"/>
  <c r="W402" i="12"/>
  <c r="T403" i="12"/>
  <c r="R404" i="12"/>
  <c r="S404" i="12" s="1"/>
  <c r="J404" i="12"/>
  <c r="O405" i="12"/>
  <c r="M406" i="12"/>
  <c r="N405" i="12"/>
  <c r="U403" i="12"/>
  <c r="Q404" i="12"/>
  <c r="P404" i="12"/>
  <c r="U404" i="12" l="1"/>
  <c r="W404" i="12" s="1"/>
  <c r="T404" i="12"/>
  <c r="V404" i="12" s="1"/>
  <c r="P405" i="12"/>
  <c r="Q405" i="12"/>
  <c r="J405" i="12"/>
  <c r="R405" i="12"/>
  <c r="S405" i="12" s="1"/>
  <c r="L403" i="12"/>
  <c r="W403" i="12"/>
  <c r="M407" i="12"/>
  <c r="O406" i="12"/>
  <c r="N406" i="12"/>
  <c r="V403" i="12"/>
  <c r="K403" i="12"/>
  <c r="L404" i="12" l="1"/>
  <c r="K404" i="12"/>
  <c r="T405" i="12"/>
  <c r="K405" i="12" s="1"/>
  <c r="U405" i="12"/>
  <c r="W405" i="12" s="1"/>
  <c r="P406" i="12"/>
  <c r="Q406" i="12"/>
  <c r="O407" i="12"/>
  <c r="M408" i="12"/>
  <c r="N407" i="12"/>
  <c r="J406" i="12"/>
  <c r="R406" i="12"/>
  <c r="S406" i="12" s="1"/>
  <c r="V405" i="12" l="1"/>
  <c r="L405" i="12"/>
  <c r="J407" i="12"/>
  <c r="R407" i="12"/>
  <c r="S407" i="12" s="1"/>
  <c r="M409" i="12"/>
  <c r="O408" i="12"/>
  <c r="N408" i="12"/>
  <c r="U406" i="12"/>
  <c r="Q407" i="12"/>
  <c r="P407" i="12"/>
  <c r="T406" i="12"/>
  <c r="U407" i="12" l="1"/>
  <c r="W407" i="12" s="1"/>
  <c r="T407" i="12"/>
  <c r="Q408" i="12"/>
  <c r="P408" i="12"/>
  <c r="L406" i="12"/>
  <c r="W406" i="12"/>
  <c r="O409" i="12"/>
  <c r="M410" i="12"/>
  <c r="N409" i="12"/>
  <c r="V406" i="12"/>
  <c r="K406" i="12"/>
  <c r="R408" i="12"/>
  <c r="S408" i="12" s="1"/>
  <c r="J408" i="12"/>
  <c r="L407" i="12" l="1"/>
  <c r="Q409" i="12"/>
  <c r="P409" i="12"/>
  <c r="U408" i="12"/>
  <c r="V407" i="12"/>
  <c r="K407" i="12"/>
  <c r="R409" i="12"/>
  <c r="S409" i="12" s="1"/>
  <c r="J409" i="12"/>
  <c r="M411" i="12"/>
  <c r="O410" i="12"/>
  <c r="N410" i="12"/>
  <c r="T408" i="12"/>
  <c r="V408" i="12" l="1"/>
  <c r="K408" i="12"/>
  <c r="M412" i="12"/>
  <c r="O411" i="12"/>
  <c r="N411" i="12"/>
  <c r="T409" i="12"/>
  <c r="W408" i="12"/>
  <c r="L408" i="12"/>
  <c r="R410" i="12"/>
  <c r="S410" i="12" s="1"/>
  <c r="J410" i="12"/>
  <c r="P410" i="12"/>
  <c r="Q410" i="12"/>
  <c r="U409" i="12"/>
  <c r="T410" i="12" l="1"/>
  <c r="V410" i="12" s="1"/>
  <c r="U410" i="12"/>
  <c r="Q411" i="12"/>
  <c r="P411" i="12"/>
  <c r="O412" i="12"/>
  <c r="M413" i="12"/>
  <c r="N412" i="12"/>
  <c r="K409" i="12"/>
  <c r="V409" i="12"/>
  <c r="W409" i="12"/>
  <c r="L409" i="12"/>
  <c r="R411" i="12"/>
  <c r="S411" i="12" s="1"/>
  <c r="J411" i="12"/>
  <c r="K410" i="12" l="1"/>
  <c r="O413" i="12"/>
  <c r="M414" i="12"/>
  <c r="N413" i="12"/>
  <c r="R412" i="12"/>
  <c r="S412" i="12" s="1"/>
  <c r="J412" i="12"/>
  <c r="U411" i="12"/>
  <c r="L410" i="12"/>
  <c r="W410" i="12"/>
  <c r="P412" i="12"/>
  <c r="Q412" i="12"/>
  <c r="T411" i="12"/>
  <c r="U412" i="12" l="1"/>
  <c r="W411" i="12"/>
  <c r="L411" i="12"/>
  <c r="M415" i="12"/>
  <c r="O414" i="12"/>
  <c r="N414" i="12"/>
  <c r="V411" i="12"/>
  <c r="K411" i="12"/>
  <c r="J413" i="12"/>
  <c r="R413" i="12"/>
  <c r="S413" i="12" s="1"/>
  <c r="T412" i="12"/>
  <c r="P413" i="12"/>
  <c r="Q413" i="12"/>
  <c r="T413" i="12" l="1"/>
  <c r="O415" i="12"/>
  <c r="M416" i="12"/>
  <c r="N415" i="12"/>
  <c r="J414" i="12"/>
  <c r="R414" i="12"/>
  <c r="S414" i="12" s="1"/>
  <c r="V412" i="12"/>
  <c r="K412" i="12"/>
  <c r="U413" i="12"/>
  <c r="P414" i="12"/>
  <c r="Q414" i="12"/>
  <c r="W412" i="12"/>
  <c r="L412" i="12"/>
  <c r="U414" i="12" l="1"/>
  <c r="L414" i="12" s="1"/>
  <c r="J415" i="12"/>
  <c r="R415" i="12"/>
  <c r="S415" i="12" s="1"/>
  <c r="Q415" i="12"/>
  <c r="P415" i="12"/>
  <c r="M417" i="12"/>
  <c r="O416" i="12"/>
  <c r="N416" i="12"/>
  <c r="T414" i="12"/>
  <c r="W413" i="12"/>
  <c r="L413" i="12"/>
  <c r="K413" i="12"/>
  <c r="V413" i="12"/>
  <c r="W414" i="12" l="1"/>
  <c r="O417" i="12"/>
  <c r="M418" i="12"/>
  <c r="N417" i="12"/>
  <c r="Q416" i="12"/>
  <c r="P416" i="12"/>
  <c r="V414" i="12"/>
  <c r="K414" i="12"/>
  <c r="T415" i="12"/>
  <c r="R416" i="12"/>
  <c r="S416" i="12" s="1"/>
  <c r="J416" i="12"/>
  <c r="U415" i="12"/>
  <c r="U416" i="12" l="1"/>
  <c r="W416" i="12" s="1"/>
  <c r="V415" i="12"/>
  <c r="K415" i="12"/>
  <c r="R417" i="12"/>
  <c r="S417" i="12" s="1"/>
  <c r="J417" i="12"/>
  <c r="M419" i="12"/>
  <c r="O418" i="12"/>
  <c r="N418" i="12"/>
  <c r="W415" i="12"/>
  <c r="L415" i="12"/>
  <c r="T416" i="12"/>
  <c r="Q417" i="12"/>
  <c r="P417" i="12"/>
  <c r="L416" i="12" l="1"/>
  <c r="U417" i="12"/>
  <c r="W417" i="12" s="1"/>
  <c r="T417" i="12"/>
  <c r="K417" i="12" s="1"/>
  <c r="V416" i="12"/>
  <c r="K416" i="12"/>
  <c r="P418" i="12"/>
  <c r="Q418" i="12"/>
  <c r="M420" i="12"/>
  <c r="O419" i="12"/>
  <c r="N419" i="12"/>
  <c r="R418" i="12"/>
  <c r="S418" i="12" s="1"/>
  <c r="J418" i="12"/>
  <c r="V417" i="12" l="1"/>
  <c r="L417" i="12"/>
  <c r="R419" i="12"/>
  <c r="S419" i="12" s="1"/>
  <c r="J419" i="12"/>
  <c r="Q419" i="12"/>
  <c r="P419" i="12"/>
  <c r="U418" i="12"/>
  <c r="O420" i="12"/>
  <c r="M421" i="12"/>
  <c r="N420" i="12"/>
  <c r="T418" i="12"/>
  <c r="T419" i="12" l="1"/>
  <c r="K419" i="12" s="1"/>
  <c r="U419" i="12"/>
  <c r="L419" i="12" s="1"/>
  <c r="R420" i="12"/>
  <c r="S420" i="12" s="1"/>
  <c r="J420" i="12"/>
  <c r="V419" i="12"/>
  <c r="P420" i="12"/>
  <c r="Q420" i="12"/>
  <c r="O421" i="12"/>
  <c r="M422" i="12"/>
  <c r="N421" i="12"/>
  <c r="V418" i="12"/>
  <c r="K418" i="12"/>
  <c r="L418" i="12"/>
  <c r="W418" i="12"/>
  <c r="W419" i="12" l="1"/>
  <c r="T420" i="12"/>
  <c r="V420" i="12" s="1"/>
  <c r="U420" i="12"/>
  <c r="W420" i="12" s="1"/>
  <c r="J421" i="12"/>
  <c r="R421" i="12"/>
  <c r="S421" i="12" s="1"/>
  <c r="M423" i="12"/>
  <c r="O422" i="12"/>
  <c r="N422" i="12"/>
  <c r="P421" i="12"/>
  <c r="Q421" i="12"/>
  <c r="K420" i="12" l="1"/>
  <c r="U421" i="12"/>
  <c r="W421" i="12" s="1"/>
  <c r="L420" i="12"/>
  <c r="T421" i="12"/>
  <c r="P422" i="12"/>
  <c r="Q422" i="12"/>
  <c r="J422" i="12"/>
  <c r="R422" i="12"/>
  <c r="S422" i="12" s="1"/>
  <c r="O423" i="12"/>
  <c r="M424" i="12"/>
  <c r="N423" i="12"/>
  <c r="L421" i="12" l="1"/>
  <c r="Q423" i="12"/>
  <c r="P423" i="12"/>
  <c r="T422" i="12"/>
  <c r="K421" i="12"/>
  <c r="V421" i="12"/>
  <c r="J423" i="12"/>
  <c r="R423" i="12"/>
  <c r="S423" i="12" s="1"/>
  <c r="M425" i="12"/>
  <c r="O424" i="12"/>
  <c r="N424" i="12"/>
  <c r="U422" i="12"/>
  <c r="V422" i="12" l="1"/>
  <c r="K422" i="12"/>
  <c r="O425" i="12"/>
  <c r="M426" i="12"/>
  <c r="N425" i="12"/>
  <c r="L422" i="12"/>
  <c r="W422" i="12"/>
  <c r="R424" i="12"/>
  <c r="S424" i="12" s="1"/>
  <c r="J424" i="12"/>
  <c r="T423" i="12"/>
  <c r="Q424" i="12"/>
  <c r="P424" i="12"/>
  <c r="U423" i="12"/>
  <c r="T424" i="12" l="1"/>
  <c r="V424" i="12" s="1"/>
  <c r="U424" i="12"/>
  <c r="W424" i="12" s="1"/>
  <c r="M427" i="12"/>
  <c r="O426" i="12"/>
  <c r="N426" i="12"/>
  <c r="Q425" i="12"/>
  <c r="P425" i="12"/>
  <c r="V423" i="12"/>
  <c r="K423" i="12"/>
  <c r="W423" i="12"/>
  <c r="L423" i="12"/>
  <c r="R425" i="12"/>
  <c r="S425" i="12" s="1"/>
  <c r="J425" i="12"/>
  <c r="K424" i="12" l="1"/>
  <c r="L424" i="12"/>
  <c r="U425" i="12"/>
  <c r="R426" i="12"/>
  <c r="S426" i="12" s="1"/>
  <c r="J426" i="12"/>
  <c r="P426" i="12"/>
  <c r="Q426" i="12"/>
  <c r="T425" i="12"/>
  <c r="M428" i="12"/>
  <c r="O427" i="12"/>
  <c r="N427" i="12"/>
  <c r="T426" i="12" l="1"/>
  <c r="V426" i="12" s="1"/>
  <c r="Q427" i="12"/>
  <c r="P427" i="12"/>
  <c r="O428" i="12"/>
  <c r="M429" i="12"/>
  <c r="N428" i="12"/>
  <c r="K425" i="12"/>
  <c r="V425" i="12"/>
  <c r="R427" i="12"/>
  <c r="S427" i="12" s="1"/>
  <c r="J427" i="12"/>
  <c r="U426" i="12"/>
  <c r="W425" i="12"/>
  <c r="L425" i="12"/>
  <c r="K426" i="12" l="1"/>
  <c r="R428" i="12"/>
  <c r="S428" i="12" s="1"/>
  <c r="J428" i="12"/>
  <c r="L426" i="12"/>
  <c r="W426" i="12"/>
  <c r="O429" i="12"/>
  <c r="M430" i="12"/>
  <c r="N429" i="12"/>
  <c r="T427" i="12"/>
  <c r="P428" i="12"/>
  <c r="Q428" i="12"/>
  <c r="U427" i="12"/>
  <c r="T428" i="12" l="1"/>
  <c r="V428" i="12" s="1"/>
  <c r="U428" i="12"/>
  <c r="W428" i="12" s="1"/>
  <c r="V427" i="12"/>
  <c r="K427" i="12"/>
  <c r="J429" i="12"/>
  <c r="R429" i="12"/>
  <c r="S429" i="12" s="1"/>
  <c r="M431" i="12"/>
  <c r="O430" i="12"/>
  <c r="N430" i="12"/>
  <c r="W427" i="12"/>
  <c r="L427" i="12"/>
  <c r="P429" i="12"/>
  <c r="Q429" i="12"/>
  <c r="K428" i="12" l="1"/>
  <c r="U429" i="12"/>
  <c r="W429" i="12" s="1"/>
  <c r="L428" i="12"/>
  <c r="P430" i="12"/>
  <c r="Q430" i="12"/>
  <c r="T429" i="12"/>
  <c r="O431" i="12"/>
  <c r="M432" i="12"/>
  <c r="N431" i="12"/>
  <c r="J430" i="12"/>
  <c r="R430" i="12"/>
  <c r="S430" i="12" s="1"/>
  <c r="L429" i="12" l="1"/>
  <c r="M433" i="12"/>
  <c r="O432" i="12"/>
  <c r="N432" i="12"/>
  <c r="J431" i="12"/>
  <c r="R431" i="12"/>
  <c r="S431" i="12" s="1"/>
  <c r="Q431" i="12"/>
  <c r="P431" i="12"/>
  <c r="U430" i="12"/>
  <c r="K429" i="12"/>
  <c r="V429" i="12"/>
  <c r="T430" i="12"/>
  <c r="T431" i="12" l="1"/>
  <c r="V431" i="12" s="1"/>
  <c r="U431" i="12"/>
  <c r="W431" i="12" s="1"/>
  <c r="V430" i="12"/>
  <c r="K430" i="12"/>
  <c r="L430" i="12"/>
  <c r="W430" i="12"/>
  <c r="R432" i="12"/>
  <c r="S432" i="12" s="1"/>
  <c r="J432" i="12"/>
  <c r="Q432" i="12"/>
  <c r="P432" i="12"/>
  <c r="O433" i="12"/>
  <c r="M434" i="12"/>
  <c r="N433" i="12"/>
  <c r="K431" i="12" l="1"/>
  <c r="U432" i="12"/>
  <c r="W432" i="12" s="1"/>
  <c r="L431" i="12"/>
  <c r="R433" i="12"/>
  <c r="S433" i="12" s="1"/>
  <c r="J433" i="12"/>
  <c r="Q433" i="12"/>
  <c r="P433" i="12"/>
  <c r="M435" i="12"/>
  <c r="O434" i="12"/>
  <c r="N434" i="12"/>
  <c r="T432" i="12"/>
  <c r="L432" i="12" l="1"/>
  <c r="T433" i="12"/>
  <c r="V433" i="12" s="1"/>
  <c r="U433" i="12"/>
  <c r="L433" i="12" s="1"/>
  <c r="V432" i="12"/>
  <c r="K432" i="12"/>
  <c r="K433" i="12"/>
  <c r="W433" i="12"/>
  <c r="P434" i="12"/>
  <c r="Q434" i="12"/>
  <c r="R434" i="12"/>
  <c r="S434" i="12" s="1"/>
  <c r="J434" i="12"/>
  <c r="M436" i="12"/>
  <c r="O435" i="12"/>
  <c r="N435" i="12"/>
  <c r="T434" i="12" l="1"/>
  <c r="K434" i="12" s="1"/>
  <c r="Q435" i="12"/>
  <c r="P435" i="12"/>
  <c r="U434" i="12"/>
  <c r="V434" i="12"/>
  <c r="M437" i="12"/>
  <c r="O436" i="12"/>
  <c r="N436" i="12"/>
  <c r="R435" i="12"/>
  <c r="S435" i="12" s="1"/>
  <c r="J435" i="12"/>
  <c r="P436" i="12" l="1"/>
  <c r="Q436" i="12"/>
  <c r="R436" i="12"/>
  <c r="S436" i="12" s="1"/>
  <c r="J436" i="12"/>
  <c r="L434" i="12"/>
  <c r="W434" i="12"/>
  <c r="O437" i="12"/>
  <c r="M438" i="12"/>
  <c r="N437" i="12"/>
  <c r="T435" i="12"/>
  <c r="U435" i="12"/>
  <c r="W435" i="12" l="1"/>
  <c r="L435" i="12"/>
  <c r="M439" i="12"/>
  <c r="O438" i="12"/>
  <c r="N438" i="12"/>
  <c r="Q437" i="12"/>
  <c r="P437" i="12"/>
  <c r="V435" i="12"/>
  <c r="K435" i="12"/>
  <c r="U436" i="12"/>
  <c r="R437" i="12"/>
  <c r="S437" i="12" s="1"/>
  <c r="J437" i="12"/>
  <c r="T436" i="12"/>
  <c r="O439" i="12" l="1"/>
  <c r="M440" i="12"/>
  <c r="N439" i="12"/>
  <c r="P438" i="12"/>
  <c r="Q438" i="12"/>
  <c r="W436" i="12"/>
  <c r="L436" i="12"/>
  <c r="U437" i="12"/>
  <c r="T437" i="12"/>
  <c r="V436" i="12"/>
  <c r="K436" i="12"/>
  <c r="R438" i="12"/>
  <c r="S438" i="12" s="1"/>
  <c r="J438" i="12"/>
  <c r="W437" i="12" l="1"/>
  <c r="L437" i="12"/>
  <c r="T438" i="12"/>
  <c r="R439" i="12"/>
  <c r="S439" i="12" s="1"/>
  <c r="J439" i="12"/>
  <c r="M441" i="12"/>
  <c r="O440" i="12"/>
  <c r="N440" i="12"/>
  <c r="K437" i="12"/>
  <c r="V437" i="12"/>
  <c r="U438" i="12"/>
  <c r="Q439" i="12"/>
  <c r="P439" i="12"/>
  <c r="U439" i="12" l="1"/>
  <c r="L439" i="12" s="1"/>
  <c r="R440" i="12"/>
  <c r="S440" i="12" s="1"/>
  <c r="J440" i="12"/>
  <c r="V438" i="12"/>
  <c r="K438" i="12"/>
  <c r="O441" i="12"/>
  <c r="M442" i="12"/>
  <c r="N441" i="12"/>
  <c r="L438" i="12"/>
  <c r="W438" i="12"/>
  <c r="P440" i="12"/>
  <c r="Q440" i="12"/>
  <c r="T439" i="12"/>
  <c r="U440" i="12" l="1"/>
  <c r="L440" i="12" s="1"/>
  <c r="W439" i="12"/>
  <c r="T440" i="12"/>
  <c r="V440" i="12" s="1"/>
  <c r="M443" i="12"/>
  <c r="O442" i="12"/>
  <c r="N442" i="12"/>
  <c r="Q441" i="12"/>
  <c r="P441" i="12"/>
  <c r="K439" i="12"/>
  <c r="V439" i="12"/>
  <c r="R441" i="12"/>
  <c r="S441" i="12" s="1"/>
  <c r="J441" i="12"/>
  <c r="W440" i="12" l="1"/>
  <c r="T441" i="12"/>
  <c r="V441" i="12" s="1"/>
  <c r="K440" i="12"/>
  <c r="P442" i="12"/>
  <c r="Q442" i="12"/>
  <c r="O443" i="12"/>
  <c r="M444" i="12"/>
  <c r="N443" i="12"/>
  <c r="U441" i="12"/>
  <c r="K441" i="12"/>
  <c r="R442" i="12"/>
  <c r="S442" i="12" s="1"/>
  <c r="J442" i="12"/>
  <c r="M445" i="12" l="1"/>
  <c r="O444" i="12"/>
  <c r="N444" i="12"/>
  <c r="Q443" i="12"/>
  <c r="P443" i="12"/>
  <c r="W441" i="12"/>
  <c r="L441" i="12"/>
  <c r="U442" i="12"/>
  <c r="R443" i="12"/>
  <c r="S443" i="12" s="1"/>
  <c r="J443" i="12"/>
  <c r="T442" i="12"/>
  <c r="U443" i="12" l="1"/>
  <c r="L443" i="12" s="1"/>
  <c r="V442" i="12"/>
  <c r="K442" i="12"/>
  <c r="L442" i="12"/>
  <c r="W442" i="12"/>
  <c r="R444" i="12"/>
  <c r="S444" i="12" s="1"/>
  <c r="J444" i="12"/>
  <c r="P444" i="12"/>
  <c r="Q444" i="12"/>
  <c r="T443" i="12"/>
  <c r="O445" i="12"/>
  <c r="M446" i="12"/>
  <c r="N445" i="12"/>
  <c r="W443" i="12" l="1"/>
  <c r="Q445" i="12"/>
  <c r="P445" i="12"/>
  <c r="R445" i="12"/>
  <c r="S445" i="12" s="1"/>
  <c r="J445" i="12"/>
  <c r="U444" i="12"/>
  <c r="K443" i="12"/>
  <c r="V443" i="12"/>
  <c r="M447" i="12"/>
  <c r="O446" i="12"/>
  <c r="N446" i="12"/>
  <c r="T444" i="12"/>
  <c r="O447" i="12" l="1"/>
  <c r="M448" i="12"/>
  <c r="N447" i="12"/>
  <c r="V444" i="12"/>
  <c r="K444" i="12"/>
  <c r="R446" i="12"/>
  <c r="S446" i="12" s="1"/>
  <c r="J446" i="12"/>
  <c r="T445" i="12"/>
  <c r="P446" i="12"/>
  <c r="Q446" i="12"/>
  <c r="L444" i="12"/>
  <c r="W444" i="12"/>
  <c r="U445" i="12"/>
  <c r="U446" i="12" l="1"/>
  <c r="W446" i="12" s="1"/>
  <c r="R447" i="12"/>
  <c r="S447" i="12" s="1"/>
  <c r="J447" i="12"/>
  <c r="K445" i="12"/>
  <c r="V445" i="12"/>
  <c r="M449" i="12"/>
  <c r="O448" i="12"/>
  <c r="N448" i="12"/>
  <c r="W445" i="12"/>
  <c r="L445" i="12"/>
  <c r="T446" i="12"/>
  <c r="Q447" i="12"/>
  <c r="P447" i="12"/>
  <c r="L446" i="12" l="1"/>
  <c r="U447" i="12"/>
  <c r="W447" i="12" s="1"/>
  <c r="T447" i="12"/>
  <c r="V447" i="12" s="1"/>
  <c r="O449" i="12"/>
  <c r="M450" i="12"/>
  <c r="N449" i="12"/>
  <c r="V446" i="12"/>
  <c r="K446" i="12"/>
  <c r="P448" i="12"/>
  <c r="Q448" i="12"/>
  <c r="K447" i="12"/>
  <c r="R448" i="12"/>
  <c r="S448" i="12" s="1"/>
  <c r="J448" i="12"/>
  <c r="L447" i="12" l="1"/>
  <c r="U448" i="12"/>
  <c r="L448" i="12" s="1"/>
  <c r="T448" i="12"/>
  <c r="M451" i="12"/>
  <c r="O450" i="12"/>
  <c r="N450" i="12"/>
  <c r="R449" i="12"/>
  <c r="S449" i="12" s="1"/>
  <c r="J449" i="12"/>
  <c r="Q449" i="12"/>
  <c r="P449" i="12"/>
  <c r="W448" i="12" l="1"/>
  <c r="V448" i="12"/>
  <c r="K448" i="12"/>
  <c r="O451" i="12"/>
  <c r="M452" i="12"/>
  <c r="N451" i="12"/>
  <c r="T449" i="12"/>
  <c r="R450" i="12"/>
  <c r="S450" i="12" s="1"/>
  <c r="J450" i="12"/>
  <c r="U449" i="12"/>
  <c r="P450" i="12"/>
  <c r="Q450" i="12"/>
  <c r="Q451" i="12" l="1"/>
  <c r="P451" i="12"/>
  <c r="M453" i="12"/>
  <c r="O452" i="12"/>
  <c r="N452" i="12"/>
  <c r="U450" i="12"/>
  <c r="T450" i="12"/>
  <c r="K449" i="12"/>
  <c r="V449" i="12"/>
  <c r="W449" i="12"/>
  <c r="L449" i="12"/>
  <c r="R451" i="12"/>
  <c r="S451" i="12" s="1"/>
  <c r="J451" i="12"/>
  <c r="V450" i="12" l="1"/>
  <c r="K450" i="12"/>
  <c r="P452" i="12"/>
  <c r="Q452" i="12"/>
  <c r="O453" i="12"/>
  <c r="M454" i="12"/>
  <c r="N453" i="12"/>
  <c r="L450" i="12"/>
  <c r="W450" i="12"/>
  <c r="T451" i="12"/>
  <c r="R452" i="12"/>
  <c r="S452" i="12" s="1"/>
  <c r="J452" i="12"/>
  <c r="U451" i="12"/>
  <c r="U452" i="12" l="1"/>
  <c r="R453" i="12"/>
  <c r="S453" i="12" s="1"/>
  <c r="J453" i="12"/>
  <c r="K451" i="12"/>
  <c r="V451" i="12"/>
  <c r="M455" i="12"/>
  <c r="O454" i="12"/>
  <c r="N454" i="12"/>
  <c r="T452" i="12"/>
  <c r="W451" i="12"/>
  <c r="L451" i="12"/>
  <c r="Q453" i="12"/>
  <c r="P453" i="12"/>
  <c r="U453" i="12" l="1"/>
  <c r="W453" i="12" s="1"/>
  <c r="R454" i="12"/>
  <c r="S454" i="12" s="1"/>
  <c r="J454" i="12"/>
  <c r="P454" i="12"/>
  <c r="Q454" i="12"/>
  <c r="O455" i="12"/>
  <c r="M456" i="12"/>
  <c r="N455" i="12"/>
  <c r="T453" i="12"/>
  <c r="V452" i="12"/>
  <c r="K452" i="12"/>
  <c r="L452" i="12"/>
  <c r="W452" i="12"/>
  <c r="L453" i="12" l="1"/>
  <c r="M457" i="12"/>
  <c r="O456" i="12"/>
  <c r="N456" i="12"/>
  <c r="Q455" i="12"/>
  <c r="P455" i="12"/>
  <c r="K453" i="12"/>
  <c r="V453" i="12"/>
  <c r="U454" i="12"/>
  <c r="R455" i="12"/>
  <c r="S455" i="12" s="1"/>
  <c r="J455" i="12"/>
  <c r="T454" i="12"/>
  <c r="L454" i="12" l="1"/>
  <c r="W454" i="12"/>
  <c r="U455" i="12"/>
  <c r="V454" i="12"/>
  <c r="K454" i="12"/>
  <c r="R456" i="12"/>
  <c r="S456" i="12" s="1"/>
  <c r="J456" i="12"/>
  <c r="P456" i="12"/>
  <c r="Q456" i="12"/>
  <c r="T455" i="12"/>
  <c r="O457" i="12"/>
  <c r="M458" i="12"/>
  <c r="N457" i="12"/>
  <c r="T456" i="12" l="1"/>
  <c r="K456" i="12" s="1"/>
  <c r="M459" i="12"/>
  <c r="O458" i="12"/>
  <c r="N458" i="12"/>
  <c r="V456" i="12"/>
  <c r="W455" i="12"/>
  <c r="L455" i="12"/>
  <c r="K455" i="12"/>
  <c r="V455" i="12"/>
  <c r="Q457" i="12"/>
  <c r="P457" i="12"/>
  <c r="R457" i="12"/>
  <c r="S457" i="12" s="1"/>
  <c r="J457" i="12"/>
  <c r="U456" i="12"/>
  <c r="T457" i="12" l="1"/>
  <c r="V457" i="12" s="1"/>
  <c r="R458" i="12"/>
  <c r="S458" i="12" s="1"/>
  <c r="J458" i="12"/>
  <c r="L456" i="12"/>
  <c r="W456" i="12"/>
  <c r="U457" i="12"/>
  <c r="P458" i="12"/>
  <c r="Q458" i="12"/>
  <c r="O459" i="12"/>
  <c r="M460" i="12"/>
  <c r="N459" i="12"/>
  <c r="K457" i="12" l="1"/>
  <c r="R459" i="12"/>
  <c r="S459" i="12" s="1"/>
  <c r="J459" i="12"/>
  <c r="T458" i="12"/>
  <c r="Q459" i="12"/>
  <c r="P459" i="12"/>
  <c r="M461" i="12"/>
  <c r="O460" i="12"/>
  <c r="N460" i="12"/>
  <c r="W457" i="12"/>
  <c r="L457" i="12"/>
  <c r="U458" i="12"/>
  <c r="T459" i="12" l="1"/>
  <c r="K459" i="12" s="1"/>
  <c r="U459" i="12"/>
  <c r="W459" i="12" s="1"/>
  <c r="R460" i="12"/>
  <c r="S460" i="12" s="1"/>
  <c r="J460" i="12"/>
  <c r="L458" i="12"/>
  <c r="W458" i="12"/>
  <c r="P460" i="12"/>
  <c r="Q460" i="12"/>
  <c r="V458" i="12"/>
  <c r="K458" i="12"/>
  <c r="O461" i="12"/>
  <c r="M462" i="12"/>
  <c r="N461" i="12"/>
  <c r="V459" i="12" l="1"/>
  <c r="L459" i="12"/>
  <c r="T460" i="12"/>
  <c r="K460" i="12" s="1"/>
  <c r="U460" i="12"/>
  <c r="W460" i="12" s="1"/>
  <c r="M463" i="12"/>
  <c r="O462" i="12"/>
  <c r="N462" i="12"/>
  <c r="Q461" i="12"/>
  <c r="P461" i="12"/>
  <c r="R461" i="12"/>
  <c r="S461" i="12" s="1"/>
  <c r="J461" i="12"/>
  <c r="V460" i="12" l="1"/>
  <c r="L460" i="12"/>
  <c r="T461" i="12"/>
  <c r="K461" i="12" s="1"/>
  <c r="U461" i="12"/>
  <c r="P462" i="12"/>
  <c r="Q462" i="12"/>
  <c r="R462" i="12"/>
  <c r="S462" i="12" s="1"/>
  <c r="J462" i="12"/>
  <c r="O463" i="12"/>
  <c r="M464" i="12"/>
  <c r="N463" i="12"/>
  <c r="V461" i="12" l="1"/>
  <c r="T462" i="12"/>
  <c r="V462" i="12" s="1"/>
  <c r="Q463" i="12"/>
  <c r="P463" i="12"/>
  <c r="R463" i="12"/>
  <c r="S463" i="12" s="1"/>
  <c r="J463" i="12"/>
  <c r="W461" i="12"/>
  <c r="L461" i="12"/>
  <c r="M465" i="12"/>
  <c r="O464" i="12"/>
  <c r="N464" i="12"/>
  <c r="U462" i="12"/>
  <c r="K462" i="12" l="1"/>
  <c r="L462" i="12"/>
  <c r="W462" i="12"/>
  <c r="P464" i="12"/>
  <c r="Q464" i="12"/>
  <c r="T463" i="12"/>
  <c r="R464" i="12"/>
  <c r="S464" i="12" s="1"/>
  <c r="J464" i="12"/>
  <c r="O465" i="12"/>
  <c r="M466" i="12"/>
  <c r="N465" i="12"/>
  <c r="U463" i="12"/>
  <c r="U464" i="12" l="1"/>
  <c r="W464" i="12" s="1"/>
  <c r="T464" i="12"/>
  <c r="V464" i="12" s="1"/>
  <c r="Q465" i="12"/>
  <c r="P465" i="12"/>
  <c r="L464" i="12"/>
  <c r="W463" i="12"/>
  <c r="L463" i="12"/>
  <c r="R465" i="12"/>
  <c r="S465" i="12" s="1"/>
  <c r="J465" i="12"/>
  <c r="M467" i="12"/>
  <c r="O466" i="12"/>
  <c r="N466" i="12"/>
  <c r="K463" i="12"/>
  <c r="V463" i="12"/>
  <c r="K464" i="12" l="1"/>
  <c r="R466" i="12"/>
  <c r="S466" i="12" s="1"/>
  <c r="J466" i="12"/>
  <c r="P466" i="12"/>
  <c r="Q466" i="12"/>
  <c r="M468" i="12"/>
  <c r="O467" i="12"/>
  <c r="N467" i="12"/>
  <c r="T465" i="12"/>
  <c r="U465" i="12"/>
  <c r="U466" i="12" l="1"/>
  <c r="W466" i="12" s="1"/>
  <c r="T466" i="12"/>
  <c r="V466" i="12" s="1"/>
  <c r="K465" i="12"/>
  <c r="V465" i="12"/>
  <c r="L466" i="12"/>
  <c r="P467" i="12"/>
  <c r="Q467" i="12"/>
  <c r="J467" i="12"/>
  <c r="R467" i="12"/>
  <c r="S467" i="12" s="1"/>
  <c r="W465" i="12"/>
  <c r="L465" i="12"/>
  <c r="M469" i="12"/>
  <c r="O468" i="12"/>
  <c r="N468" i="12"/>
  <c r="K466" i="12" l="1"/>
  <c r="T467" i="12"/>
  <c r="K467" i="12" s="1"/>
  <c r="U467" i="12"/>
  <c r="Q468" i="12"/>
  <c r="P468" i="12"/>
  <c r="R468" i="12"/>
  <c r="S468" i="12" s="1"/>
  <c r="J468" i="12"/>
  <c r="O469" i="12"/>
  <c r="M470" i="12"/>
  <c r="N469" i="12"/>
  <c r="V467" i="12" l="1"/>
  <c r="U468" i="12"/>
  <c r="L468" i="12" s="1"/>
  <c r="Q469" i="12"/>
  <c r="P469" i="12"/>
  <c r="R469" i="12"/>
  <c r="S469" i="12" s="1"/>
  <c r="J469" i="12"/>
  <c r="L467" i="12"/>
  <c r="W467" i="12"/>
  <c r="O470" i="12"/>
  <c r="M471" i="12"/>
  <c r="N470" i="12"/>
  <c r="T468" i="12"/>
  <c r="W468" i="12" l="1"/>
  <c r="P470" i="12"/>
  <c r="Q470" i="12"/>
  <c r="V468" i="12"/>
  <c r="K468" i="12"/>
  <c r="M472" i="12"/>
  <c r="O471" i="12"/>
  <c r="N471" i="12"/>
  <c r="T469" i="12"/>
  <c r="R470" i="12"/>
  <c r="S470" i="12" s="1"/>
  <c r="J470" i="12"/>
  <c r="U469" i="12"/>
  <c r="R471" i="12" l="1"/>
  <c r="S471" i="12" s="1"/>
  <c r="J471" i="12"/>
  <c r="V469" i="12"/>
  <c r="K469" i="12"/>
  <c r="P471" i="12"/>
  <c r="Q471" i="12"/>
  <c r="U470" i="12"/>
  <c r="W469" i="12"/>
  <c r="L469" i="12"/>
  <c r="M473" i="12"/>
  <c r="O472" i="12"/>
  <c r="N472" i="12"/>
  <c r="T470" i="12"/>
  <c r="T471" i="12" l="1"/>
  <c r="K471" i="12" s="1"/>
  <c r="U471" i="12"/>
  <c r="L471" i="12" s="1"/>
  <c r="W470" i="12"/>
  <c r="L470" i="12"/>
  <c r="K470" i="12"/>
  <c r="V470" i="12"/>
  <c r="R472" i="12"/>
  <c r="S472" i="12" s="1"/>
  <c r="J472" i="12"/>
  <c r="O473" i="12"/>
  <c r="M474" i="12"/>
  <c r="N473" i="12"/>
  <c r="Q472" i="12"/>
  <c r="P472" i="12"/>
  <c r="V471" i="12" l="1"/>
  <c r="W471" i="12"/>
  <c r="T472" i="12"/>
  <c r="V472" i="12" s="1"/>
  <c r="U472" i="12"/>
  <c r="L472" i="12" s="1"/>
  <c r="O474" i="12"/>
  <c r="M475" i="12"/>
  <c r="N474" i="12"/>
  <c r="Q473" i="12"/>
  <c r="P473" i="12"/>
  <c r="R473" i="12"/>
  <c r="S473" i="12" s="1"/>
  <c r="J473" i="12"/>
  <c r="K472" i="12" l="1"/>
  <c r="W472" i="12"/>
  <c r="T473" i="12"/>
  <c r="V473" i="12" s="1"/>
  <c r="P474" i="12"/>
  <c r="Q474" i="12"/>
  <c r="M476" i="12"/>
  <c r="O475" i="12"/>
  <c r="N475" i="12"/>
  <c r="U473" i="12"/>
  <c r="R474" i="12"/>
  <c r="S474" i="12" s="1"/>
  <c r="J474" i="12"/>
  <c r="K473" i="12" l="1"/>
  <c r="P475" i="12"/>
  <c r="Q475" i="12"/>
  <c r="M477" i="12"/>
  <c r="O476" i="12"/>
  <c r="N476" i="12"/>
  <c r="W473" i="12"/>
  <c r="L473" i="12"/>
  <c r="U474" i="12"/>
  <c r="J475" i="12"/>
  <c r="R475" i="12"/>
  <c r="S475" i="12" s="1"/>
  <c r="T474" i="12"/>
  <c r="W474" i="12" l="1"/>
  <c r="L474" i="12"/>
  <c r="K474" i="12"/>
  <c r="V474" i="12"/>
  <c r="O477" i="12"/>
  <c r="M478" i="12"/>
  <c r="N477" i="12"/>
  <c r="U475" i="12"/>
  <c r="Q476" i="12"/>
  <c r="P476" i="12"/>
  <c r="R476" i="12"/>
  <c r="S476" i="12" s="1"/>
  <c r="J476" i="12"/>
  <c r="T475" i="12"/>
  <c r="L475" i="12" l="1"/>
  <c r="W475" i="12"/>
  <c r="R477" i="12"/>
  <c r="S477" i="12" s="1"/>
  <c r="J477" i="12"/>
  <c r="T476" i="12"/>
  <c r="O478" i="12"/>
  <c r="M479" i="12"/>
  <c r="N478" i="12"/>
  <c r="K475" i="12"/>
  <c r="V475" i="12"/>
  <c r="U476" i="12"/>
  <c r="Q477" i="12"/>
  <c r="P477" i="12"/>
  <c r="U477" i="12" l="1"/>
  <c r="R478" i="12"/>
  <c r="S478" i="12" s="1"/>
  <c r="J478" i="12"/>
  <c r="M480" i="12"/>
  <c r="O479" i="12"/>
  <c r="N479" i="12"/>
  <c r="P478" i="12"/>
  <c r="Q478" i="12"/>
  <c r="L476" i="12"/>
  <c r="W476" i="12"/>
  <c r="T477" i="12"/>
  <c r="V476" i="12"/>
  <c r="K476" i="12"/>
  <c r="T478" i="12" l="1"/>
  <c r="K478" i="12" s="1"/>
  <c r="U478" i="12"/>
  <c r="M481" i="12"/>
  <c r="O480" i="12"/>
  <c r="N480" i="12"/>
  <c r="R479" i="12"/>
  <c r="S479" i="12" s="1"/>
  <c r="J479" i="12"/>
  <c r="V477" i="12"/>
  <c r="K477" i="12"/>
  <c r="P479" i="12"/>
  <c r="Q479" i="12"/>
  <c r="W477" i="12"/>
  <c r="L477" i="12"/>
  <c r="V478" i="12" l="1"/>
  <c r="T479" i="12"/>
  <c r="U479" i="12"/>
  <c r="O481" i="12"/>
  <c r="M482" i="12"/>
  <c r="N481" i="12"/>
  <c r="W478" i="12"/>
  <c r="L478" i="12"/>
  <c r="R480" i="12"/>
  <c r="S480" i="12" s="1"/>
  <c r="J480" i="12"/>
  <c r="Q480" i="12"/>
  <c r="P480" i="12"/>
  <c r="T480" i="12" l="1"/>
  <c r="Q481" i="12"/>
  <c r="P481" i="12"/>
  <c r="U480" i="12"/>
  <c r="L479" i="12"/>
  <c r="W479" i="12"/>
  <c r="O482" i="12"/>
  <c r="M483" i="12"/>
  <c r="N482" i="12"/>
  <c r="R481" i="12"/>
  <c r="S481" i="12" s="1"/>
  <c r="J481" i="12"/>
  <c r="K479" i="12"/>
  <c r="V479" i="12"/>
  <c r="M484" i="12" l="1"/>
  <c r="O483" i="12"/>
  <c r="N483" i="12"/>
  <c r="P482" i="12"/>
  <c r="Q482" i="12"/>
  <c r="T481" i="12"/>
  <c r="L480" i="12"/>
  <c r="W480" i="12"/>
  <c r="U481" i="12"/>
  <c r="R482" i="12"/>
  <c r="S482" i="12" s="1"/>
  <c r="J482" i="12"/>
  <c r="V480" i="12"/>
  <c r="K480" i="12"/>
  <c r="T482" i="12" l="1"/>
  <c r="V482" i="12" s="1"/>
  <c r="J483" i="12"/>
  <c r="R483" i="12"/>
  <c r="S483" i="12" s="1"/>
  <c r="V481" i="12"/>
  <c r="K481" i="12"/>
  <c r="P483" i="12"/>
  <c r="Q483" i="12"/>
  <c r="W481" i="12"/>
  <c r="L481" i="12"/>
  <c r="U482" i="12"/>
  <c r="M485" i="12"/>
  <c r="O484" i="12"/>
  <c r="N484" i="12"/>
  <c r="K482" i="12" l="1"/>
  <c r="U483" i="12"/>
  <c r="L483" i="12" s="1"/>
  <c r="T483" i="12"/>
  <c r="V483" i="12" s="1"/>
  <c r="O485" i="12"/>
  <c r="M486" i="12"/>
  <c r="N485" i="12"/>
  <c r="W482" i="12"/>
  <c r="L482" i="12"/>
  <c r="R484" i="12"/>
  <c r="S484" i="12" s="1"/>
  <c r="J484" i="12"/>
  <c r="Q484" i="12"/>
  <c r="P484" i="12"/>
  <c r="W483" i="12" l="1"/>
  <c r="K483" i="12"/>
  <c r="U484" i="12"/>
  <c r="L484" i="12" s="1"/>
  <c r="R485" i="12"/>
  <c r="S485" i="12" s="1"/>
  <c r="J485" i="12"/>
  <c r="O486" i="12"/>
  <c r="M487" i="12"/>
  <c r="N486" i="12"/>
  <c r="T484" i="12"/>
  <c r="Q485" i="12"/>
  <c r="P485" i="12"/>
  <c r="W484" i="12" l="1"/>
  <c r="R486" i="12"/>
  <c r="S486" i="12" s="1"/>
  <c r="J486" i="12"/>
  <c r="V484" i="12"/>
  <c r="K484" i="12"/>
  <c r="T485" i="12"/>
  <c r="M488" i="12"/>
  <c r="O487" i="12"/>
  <c r="N487" i="12"/>
  <c r="U485" i="12"/>
  <c r="P486" i="12"/>
  <c r="Q486" i="12"/>
  <c r="U486" i="12" l="1"/>
  <c r="L486" i="12" s="1"/>
  <c r="T486" i="12"/>
  <c r="K486" i="12" s="1"/>
  <c r="R487" i="12"/>
  <c r="S487" i="12" s="1"/>
  <c r="J487" i="12"/>
  <c r="W486" i="12"/>
  <c r="M489" i="12"/>
  <c r="O488" i="12"/>
  <c r="N488" i="12"/>
  <c r="P487" i="12"/>
  <c r="Q487" i="12"/>
  <c r="W485" i="12"/>
  <c r="L485" i="12"/>
  <c r="V485" i="12"/>
  <c r="K485" i="12"/>
  <c r="U487" i="12" l="1"/>
  <c r="L487" i="12" s="1"/>
  <c r="T487" i="12"/>
  <c r="V487" i="12" s="1"/>
  <c r="V486" i="12"/>
  <c r="Q488" i="12"/>
  <c r="P488" i="12"/>
  <c r="O489" i="12"/>
  <c r="M490" i="12"/>
  <c r="N489" i="12"/>
  <c r="R488" i="12"/>
  <c r="S488" i="12" s="1"/>
  <c r="J488" i="12"/>
  <c r="W487" i="12" l="1"/>
  <c r="K487" i="12"/>
  <c r="U488" i="12"/>
  <c r="L488" i="12" s="1"/>
  <c r="O490" i="12"/>
  <c r="M491" i="12"/>
  <c r="N490" i="12"/>
  <c r="T488" i="12"/>
  <c r="Q489" i="12"/>
  <c r="P489" i="12"/>
  <c r="R489" i="12"/>
  <c r="S489" i="12" s="1"/>
  <c r="J489" i="12"/>
  <c r="W488" i="12" l="1"/>
  <c r="V488" i="12"/>
  <c r="K488" i="12"/>
  <c r="R490" i="12"/>
  <c r="S490" i="12" s="1"/>
  <c r="J490" i="12"/>
  <c r="T489" i="12"/>
  <c r="M492" i="12"/>
  <c r="O491" i="12"/>
  <c r="N491" i="12"/>
  <c r="U489" i="12"/>
  <c r="P490" i="12"/>
  <c r="Q490" i="12"/>
  <c r="U490" i="12" l="1"/>
  <c r="W490" i="12" s="1"/>
  <c r="J491" i="12"/>
  <c r="R491" i="12"/>
  <c r="S491" i="12" s="1"/>
  <c r="P491" i="12"/>
  <c r="Q491" i="12"/>
  <c r="T490" i="12"/>
  <c r="M493" i="12"/>
  <c r="O492" i="12"/>
  <c r="N492" i="12"/>
  <c r="W489" i="12"/>
  <c r="L489" i="12"/>
  <c r="V489" i="12"/>
  <c r="K489" i="12"/>
  <c r="L490" i="12" l="1"/>
  <c r="O493" i="12"/>
  <c r="M494" i="12"/>
  <c r="N493" i="12"/>
  <c r="K490" i="12"/>
  <c r="V490" i="12"/>
  <c r="R492" i="12"/>
  <c r="S492" i="12" s="1"/>
  <c r="J492" i="12"/>
  <c r="U491" i="12"/>
  <c r="Q492" i="12"/>
  <c r="P492" i="12"/>
  <c r="T491" i="12"/>
  <c r="T492" i="12" l="1"/>
  <c r="V492" i="12" s="1"/>
  <c r="K491" i="12"/>
  <c r="V491" i="12"/>
  <c r="L491" i="12"/>
  <c r="W491" i="12"/>
  <c r="O494" i="12"/>
  <c r="M495" i="12"/>
  <c r="N494" i="12"/>
  <c r="R493" i="12"/>
  <c r="S493" i="12" s="1"/>
  <c r="J493" i="12"/>
  <c r="U492" i="12"/>
  <c r="Q493" i="12"/>
  <c r="P493" i="12"/>
  <c r="T493" i="12" l="1"/>
  <c r="V493" i="12" s="1"/>
  <c r="K492" i="12"/>
  <c r="L492" i="12"/>
  <c r="W492" i="12"/>
  <c r="M496" i="12"/>
  <c r="O495" i="12"/>
  <c r="N495" i="12"/>
  <c r="P494" i="12"/>
  <c r="Q494" i="12"/>
  <c r="U493" i="12"/>
  <c r="R494" i="12"/>
  <c r="S494" i="12" s="1"/>
  <c r="J494" i="12"/>
  <c r="K493" i="12" l="1"/>
  <c r="T494" i="12"/>
  <c r="P495" i="12"/>
  <c r="Q495" i="12"/>
  <c r="M497" i="12"/>
  <c r="O496" i="12"/>
  <c r="N496" i="12"/>
  <c r="W493" i="12"/>
  <c r="L493" i="12"/>
  <c r="U494" i="12"/>
  <c r="R495" i="12"/>
  <c r="S495" i="12" s="1"/>
  <c r="J495" i="12"/>
  <c r="U495" i="12" l="1"/>
  <c r="W495" i="12" s="1"/>
  <c r="O497" i="12"/>
  <c r="M498" i="12"/>
  <c r="N497" i="12"/>
  <c r="R496" i="12"/>
  <c r="S496" i="12" s="1"/>
  <c r="J496" i="12"/>
  <c r="T495" i="12"/>
  <c r="W494" i="12"/>
  <c r="L494" i="12"/>
  <c r="Q496" i="12"/>
  <c r="P496" i="12"/>
  <c r="K494" i="12"/>
  <c r="V494" i="12"/>
  <c r="U496" i="12" l="1"/>
  <c r="W496" i="12" s="1"/>
  <c r="L495" i="12"/>
  <c r="T496" i="12"/>
  <c r="V496" i="12" s="1"/>
  <c r="K495" i="12"/>
  <c r="V495" i="12"/>
  <c r="O498" i="12"/>
  <c r="M499" i="12"/>
  <c r="N498" i="12"/>
  <c r="L496" i="12"/>
  <c r="Q497" i="12"/>
  <c r="P497" i="12"/>
  <c r="R497" i="12"/>
  <c r="S497" i="12" s="1"/>
  <c r="J497" i="12"/>
  <c r="K496" i="12" l="1"/>
  <c r="T497" i="12"/>
  <c r="K497" i="12" s="1"/>
  <c r="U497" i="12"/>
  <c r="M500" i="12"/>
  <c r="O499" i="12"/>
  <c r="N499" i="12"/>
  <c r="R498" i="12"/>
  <c r="S498" i="12" s="1"/>
  <c r="J498" i="12"/>
  <c r="P498" i="12"/>
  <c r="Q498" i="12"/>
  <c r="V497" i="12" l="1"/>
  <c r="W497" i="12"/>
  <c r="L497" i="12"/>
  <c r="M501" i="12"/>
  <c r="O500" i="12"/>
  <c r="N500" i="12"/>
  <c r="U498" i="12"/>
  <c r="J499" i="12"/>
  <c r="R499" i="12"/>
  <c r="S499" i="12" s="1"/>
  <c r="T498" i="12"/>
  <c r="P499" i="12"/>
  <c r="Q499" i="12"/>
  <c r="U499" i="12" l="1"/>
  <c r="W499" i="12" s="1"/>
  <c r="Q500" i="12"/>
  <c r="P500" i="12"/>
  <c r="O501" i="12"/>
  <c r="M502" i="12"/>
  <c r="N501" i="12"/>
  <c r="T499" i="12"/>
  <c r="W498" i="12"/>
  <c r="L498" i="12"/>
  <c r="K498" i="12"/>
  <c r="V498" i="12"/>
  <c r="R500" i="12"/>
  <c r="S500" i="12" s="1"/>
  <c r="J500" i="12"/>
  <c r="L499" i="12" l="1"/>
  <c r="O502" i="12"/>
  <c r="M503" i="12"/>
  <c r="N502" i="12"/>
  <c r="Q501" i="12"/>
  <c r="P501" i="12"/>
  <c r="K499" i="12"/>
  <c r="V499" i="12"/>
  <c r="T500" i="12"/>
  <c r="R501" i="12"/>
  <c r="S501" i="12" s="1"/>
  <c r="J501" i="12"/>
  <c r="U500" i="12"/>
  <c r="U501" i="12" l="1"/>
  <c r="W501" i="12" s="1"/>
  <c r="L500" i="12"/>
  <c r="W500" i="12"/>
  <c r="R502" i="12"/>
  <c r="S502" i="12" s="1"/>
  <c r="J502" i="12"/>
  <c r="V500" i="12"/>
  <c r="K500" i="12"/>
  <c r="M504" i="12"/>
  <c r="O503" i="12"/>
  <c r="N503" i="12"/>
  <c r="T501" i="12"/>
  <c r="P502" i="12"/>
  <c r="Q502" i="12"/>
  <c r="T502" i="12" l="1"/>
  <c r="K502" i="12" s="1"/>
  <c r="U502" i="12"/>
  <c r="L502" i="12" s="1"/>
  <c r="L501" i="12"/>
  <c r="V501" i="12"/>
  <c r="K501" i="12"/>
  <c r="R503" i="12"/>
  <c r="S503" i="12" s="1"/>
  <c r="J503" i="12"/>
  <c r="P503" i="12"/>
  <c r="Q503" i="12"/>
  <c r="M505" i="12"/>
  <c r="O504" i="12"/>
  <c r="N504" i="12"/>
  <c r="V502" i="12" l="1"/>
  <c r="W502" i="12"/>
  <c r="T503" i="12"/>
  <c r="K503" i="12" s="1"/>
  <c r="U503" i="12"/>
  <c r="L503" i="12" s="1"/>
  <c r="Q504" i="12"/>
  <c r="P504" i="12"/>
  <c r="O505" i="12"/>
  <c r="M506" i="12"/>
  <c r="N505" i="12"/>
  <c r="R504" i="12"/>
  <c r="S504" i="12" s="1"/>
  <c r="J504" i="12"/>
  <c r="V503" i="12" l="1"/>
  <c r="W503" i="12"/>
  <c r="O506" i="12"/>
  <c r="M507" i="12"/>
  <c r="N506" i="12"/>
  <c r="T504" i="12"/>
  <c r="R505" i="12"/>
  <c r="S505" i="12" s="1"/>
  <c r="J505" i="12"/>
  <c r="Q505" i="12"/>
  <c r="P505" i="12"/>
  <c r="U504" i="12"/>
  <c r="T505" i="12" l="1"/>
  <c r="V505" i="12" s="1"/>
  <c r="U505" i="12"/>
  <c r="L505" i="12" s="1"/>
  <c r="V504" i="12"/>
  <c r="K504" i="12"/>
  <c r="R506" i="12"/>
  <c r="S506" i="12" s="1"/>
  <c r="J506" i="12"/>
  <c r="M508" i="12"/>
  <c r="O507" i="12"/>
  <c r="N507" i="12"/>
  <c r="W505" i="12"/>
  <c r="L504" i="12"/>
  <c r="W504" i="12"/>
  <c r="P506" i="12"/>
  <c r="Q506" i="12"/>
  <c r="T506" i="12" l="1"/>
  <c r="K506" i="12" s="1"/>
  <c r="U506" i="12"/>
  <c r="L506" i="12" s="1"/>
  <c r="K505" i="12"/>
  <c r="M509" i="12"/>
  <c r="O508" i="12"/>
  <c r="N508" i="12"/>
  <c r="P507" i="12"/>
  <c r="Q507" i="12"/>
  <c r="J507" i="12"/>
  <c r="R507" i="12"/>
  <c r="S507" i="12" s="1"/>
  <c r="W506" i="12" l="1"/>
  <c r="V506" i="12"/>
  <c r="T507" i="12"/>
  <c r="R508" i="12"/>
  <c r="S508" i="12" s="1"/>
  <c r="J508" i="12"/>
  <c r="Q508" i="12"/>
  <c r="P508" i="12"/>
  <c r="U507" i="12"/>
  <c r="O509" i="12"/>
  <c r="M510" i="12"/>
  <c r="N509" i="12"/>
  <c r="O510" i="12" l="1"/>
  <c r="M511" i="12"/>
  <c r="N510" i="12"/>
  <c r="U508" i="12"/>
  <c r="L507" i="12"/>
  <c r="W507" i="12"/>
  <c r="Q509" i="12"/>
  <c r="P509" i="12"/>
  <c r="R509" i="12"/>
  <c r="S509" i="12" s="1"/>
  <c r="J509" i="12"/>
  <c r="T508" i="12"/>
  <c r="K507" i="12"/>
  <c r="V507" i="12"/>
  <c r="T509" i="12" l="1"/>
  <c r="V509" i="12" s="1"/>
  <c r="U509" i="12"/>
  <c r="L509" i="12" s="1"/>
  <c r="L508" i="12"/>
  <c r="W508" i="12"/>
  <c r="V508" i="12"/>
  <c r="K508" i="12"/>
  <c r="R510" i="12"/>
  <c r="S510" i="12" s="1"/>
  <c r="J510" i="12"/>
  <c r="M512" i="12"/>
  <c r="O511" i="12"/>
  <c r="N511" i="12"/>
  <c r="W509" i="12"/>
  <c r="P510" i="12"/>
  <c r="Q510" i="12"/>
  <c r="K509" i="12" l="1"/>
  <c r="R511" i="12"/>
  <c r="S511" i="12" s="1"/>
  <c r="J511" i="12"/>
  <c r="U510" i="12"/>
  <c r="T510" i="12"/>
  <c r="P511" i="12"/>
  <c r="Q511" i="12"/>
  <c r="M513" i="12"/>
  <c r="O512" i="12"/>
  <c r="N512" i="12"/>
  <c r="T511" i="12" l="1"/>
  <c r="K511" i="12" s="1"/>
  <c r="U511" i="12"/>
  <c r="W511" i="12" s="1"/>
  <c r="O513" i="12"/>
  <c r="M514" i="12"/>
  <c r="N513" i="12"/>
  <c r="R512" i="12"/>
  <c r="S512" i="12" s="1"/>
  <c r="J512" i="12"/>
  <c r="Q512" i="12"/>
  <c r="P512" i="12"/>
  <c r="K510" i="12"/>
  <c r="V510" i="12"/>
  <c r="W510" i="12"/>
  <c r="L510" i="12"/>
  <c r="L511" i="12"/>
  <c r="V511" i="12" l="1"/>
  <c r="T512" i="12"/>
  <c r="V512" i="12" s="1"/>
  <c r="U512" i="12"/>
  <c r="O514" i="12"/>
  <c r="M515" i="12"/>
  <c r="N514" i="12"/>
  <c r="R513" i="12"/>
  <c r="S513" i="12" s="1"/>
  <c r="J513" i="12"/>
  <c r="Q513" i="12"/>
  <c r="P513" i="12"/>
  <c r="K512" i="12" l="1"/>
  <c r="P514" i="12"/>
  <c r="Q514" i="12"/>
  <c r="T513" i="12"/>
  <c r="R514" i="12"/>
  <c r="S514" i="12" s="1"/>
  <c r="J514" i="12"/>
  <c r="L512" i="12"/>
  <c r="W512" i="12"/>
  <c r="U513" i="12"/>
  <c r="M516" i="12"/>
  <c r="O515" i="12"/>
  <c r="N515" i="12"/>
  <c r="J515" i="12" l="1"/>
  <c r="R515" i="12"/>
  <c r="S515" i="12" s="1"/>
  <c r="W513" i="12"/>
  <c r="L513" i="12"/>
  <c r="V513" i="12"/>
  <c r="K513" i="12"/>
  <c r="P515" i="12"/>
  <c r="Q515" i="12"/>
  <c r="U514" i="12"/>
  <c r="M517" i="12"/>
  <c r="O516" i="12"/>
  <c r="N516" i="12"/>
  <c r="T514" i="12"/>
  <c r="U515" i="12" l="1"/>
  <c r="W515" i="12" s="1"/>
  <c r="T515" i="12"/>
  <c r="K515" i="12" s="1"/>
  <c r="R516" i="12"/>
  <c r="S516" i="12" s="1"/>
  <c r="J516" i="12"/>
  <c r="L515" i="12"/>
  <c r="Q516" i="12"/>
  <c r="P516" i="12"/>
  <c r="O517" i="12"/>
  <c r="M518" i="12"/>
  <c r="N517" i="12"/>
  <c r="K514" i="12"/>
  <c r="V514" i="12"/>
  <c r="W514" i="12"/>
  <c r="L514" i="12"/>
  <c r="V515" i="12" l="1"/>
  <c r="T516" i="12"/>
  <c r="K516" i="12" s="1"/>
  <c r="U516" i="12"/>
  <c r="L516" i="12" s="1"/>
  <c r="O518" i="12"/>
  <c r="M519" i="12"/>
  <c r="N518" i="12"/>
  <c r="R517" i="12"/>
  <c r="S517" i="12" s="1"/>
  <c r="J517" i="12"/>
  <c r="Q517" i="12"/>
  <c r="P517" i="12"/>
  <c r="V516" i="12" l="1"/>
  <c r="W516" i="12"/>
  <c r="T517" i="12"/>
  <c r="V517" i="12" s="1"/>
  <c r="U517" i="12"/>
  <c r="M520" i="12"/>
  <c r="O519" i="12"/>
  <c r="N519" i="12"/>
  <c r="R518" i="12"/>
  <c r="S518" i="12" s="1"/>
  <c r="J518" i="12"/>
  <c r="P518" i="12"/>
  <c r="Q518" i="12"/>
  <c r="K517" i="12" l="1"/>
  <c r="P519" i="12"/>
  <c r="Q519" i="12"/>
  <c r="R519" i="12"/>
  <c r="S519" i="12" s="1"/>
  <c r="J519" i="12"/>
  <c r="U518" i="12"/>
  <c r="M521" i="12"/>
  <c r="O520" i="12"/>
  <c r="N520" i="12"/>
  <c r="T518" i="12"/>
  <c r="W517" i="12"/>
  <c r="L517" i="12"/>
  <c r="R520" i="12" l="1"/>
  <c r="S520" i="12" s="1"/>
  <c r="J520" i="12"/>
  <c r="Q520" i="12"/>
  <c r="P520" i="12"/>
  <c r="O521" i="12"/>
  <c r="M522" i="12"/>
  <c r="N521" i="12"/>
  <c r="U519" i="12"/>
  <c r="K518" i="12"/>
  <c r="V518" i="12"/>
  <c r="W518" i="12"/>
  <c r="L518" i="12"/>
  <c r="T519" i="12"/>
  <c r="U520" i="12" l="1"/>
  <c r="L520" i="12" s="1"/>
  <c r="L519" i="12"/>
  <c r="W519" i="12"/>
  <c r="T520" i="12"/>
  <c r="R521" i="12"/>
  <c r="S521" i="12" s="1"/>
  <c r="J521" i="12"/>
  <c r="O522" i="12"/>
  <c r="M523" i="12"/>
  <c r="N522" i="12"/>
  <c r="K519" i="12"/>
  <c r="V519" i="12"/>
  <c r="Q521" i="12"/>
  <c r="P521" i="12"/>
  <c r="W520" i="12" l="1"/>
  <c r="T521" i="12"/>
  <c r="K521" i="12" s="1"/>
  <c r="U521" i="12"/>
  <c r="W521" i="12" s="1"/>
  <c r="P522" i="12"/>
  <c r="Q522" i="12"/>
  <c r="V521" i="12"/>
  <c r="R522" i="12"/>
  <c r="S522" i="12" s="1"/>
  <c r="J522" i="12"/>
  <c r="M524" i="12"/>
  <c r="O523" i="12"/>
  <c r="N523" i="12"/>
  <c r="V520" i="12"/>
  <c r="K520" i="12"/>
  <c r="L521" i="12" l="1"/>
  <c r="P523" i="12"/>
  <c r="Q523" i="12"/>
  <c r="U522" i="12"/>
  <c r="J523" i="12"/>
  <c r="R523" i="12"/>
  <c r="S523" i="12" s="1"/>
  <c r="M525" i="12"/>
  <c r="O524" i="12"/>
  <c r="N524" i="12"/>
  <c r="T522" i="12"/>
  <c r="K522" i="12" l="1"/>
  <c r="V522" i="12"/>
  <c r="R524" i="12"/>
  <c r="S524" i="12" s="1"/>
  <c r="J524" i="12"/>
  <c r="Q524" i="12"/>
  <c r="P524" i="12"/>
  <c r="W522" i="12"/>
  <c r="L522" i="12"/>
  <c r="O525" i="12"/>
  <c r="M526" i="12"/>
  <c r="N525" i="12"/>
  <c r="U523" i="12"/>
  <c r="T523" i="12"/>
  <c r="R525" i="12" l="1"/>
  <c r="S525" i="12" s="1"/>
  <c r="J525" i="12"/>
  <c r="L523" i="12"/>
  <c r="W523" i="12"/>
  <c r="O526" i="12"/>
  <c r="M527" i="12"/>
  <c r="N526" i="12"/>
  <c r="T524" i="12"/>
  <c r="K523" i="12"/>
  <c r="V523" i="12"/>
  <c r="Q525" i="12"/>
  <c r="P525" i="12"/>
  <c r="U524" i="12"/>
  <c r="T525" i="12" l="1"/>
  <c r="K525" i="12" s="1"/>
  <c r="U525" i="12"/>
  <c r="W525" i="12" s="1"/>
  <c r="V524" i="12"/>
  <c r="K524" i="12"/>
  <c r="M528" i="12"/>
  <c r="O527" i="12"/>
  <c r="N527" i="12"/>
  <c r="R526" i="12"/>
  <c r="S526" i="12" s="1"/>
  <c r="J526" i="12"/>
  <c r="L524" i="12"/>
  <c r="W524" i="12"/>
  <c r="P526" i="12"/>
  <c r="Q526" i="12"/>
  <c r="V525" i="12" l="1"/>
  <c r="U526" i="12"/>
  <c r="L526" i="12" s="1"/>
  <c r="L525" i="12"/>
  <c r="T526" i="12"/>
  <c r="K526" i="12" s="1"/>
  <c r="M529" i="12"/>
  <c r="O528" i="12"/>
  <c r="N528" i="12"/>
  <c r="P527" i="12"/>
  <c r="Q527" i="12"/>
  <c r="R527" i="12"/>
  <c r="S527" i="12" s="1"/>
  <c r="J527" i="12"/>
  <c r="W526" i="12" l="1"/>
  <c r="V526" i="12"/>
  <c r="R528" i="12"/>
  <c r="S528" i="12" s="1"/>
  <c r="J528" i="12"/>
  <c r="T527" i="12"/>
  <c r="Q528" i="12"/>
  <c r="P528" i="12"/>
  <c r="U527" i="12"/>
  <c r="O529" i="12"/>
  <c r="M530" i="12"/>
  <c r="N529" i="12"/>
  <c r="T528" i="12" l="1"/>
  <c r="K528" i="12" s="1"/>
  <c r="U528" i="12"/>
  <c r="W528" i="12" s="1"/>
  <c r="O530" i="12"/>
  <c r="M531" i="12"/>
  <c r="N530" i="12"/>
  <c r="K527" i="12"/>
  <c r="V527" i="12"/>
  <c r="L527" i="12"/>
  <c r="W527" i="12"/>
  <c r="Q529" i="12"/>
  <c r="P529" i="12"/>
  <c r="R529" i="12"/>
  <c r="S529" i="12" s="1"/>
  <c r="J529" i="12"/>
  <c r="V528" i="12" l="1"/>
  <c r="L528" i="12"/>
  <c r="T529" i="12"/>
  <c r="V529" i="12" s="1"/>
  <c r="R530" i="12"/>
  <c r="S530" i="12" s="1"/>
  <c r="J530" i="12"/>
  <c r="U529" i="12"/>
  <c r="M532" i="12"/>
  <c r="O531" i="12"/>
  <c r="N531" i="12"/>
  <c r="P530" i="12"/>
  <c r="Q530" i="12"/>
  <c r="K529" i="12" l="1"/>
  <c r="T530" i="12"/>
  <c r="K530" i="12" s="1"/>
  <c r="U530" i="12"/>
  <c r="L530" i="12" s="1"/>
  <c r="P531" i="12"/>
  <c r="Q531" i="12"/>
  <c r="J531" i="12"/>
  <c r="R531" i="12"/>
  <c r="S531" i="12" s="1"/>
  <c r="M533" i="12"/>
  <c r="O532" i="12"/>
  <c r="N532" i="12"/>
  <c r="W529" i="12"/>
  <c r="L529" i="12"/>
  <c r="V530" i="12" l="1"/>
  <c r="W530" i="12"/>
  <c r="Q532" i="12"/>
  <c r="P532" i="12"/>
  <c r="U531" i="12"/>
  <c r="O533" i="12"/>
  <c r="M534" i="12"/>
  <c r="N533" i="12"/>
  <c r="R532" i="12"/>
  <c r="S532" i="12" s="1"/>
  <c r="J532" i="12"/>
  <c r="T531" i="12"/>
  <c r="Q533" i="12" l="1"/>
  <c r="P533" i="12"/>
  <c r="L531" i="12"/>
  <c r="W531" i="12"/>
  <c r="R533" i="12"/>
  <c r="S533" i="12" s="1"/>
  <c r="J533" i="12"/>
  <c r="T532" i="12"/>
  <c r="K531" i="12"/>
  <c r="V531" i="12"/>
  <c r="O534" i="12"/>
  <c r="M535" i="12"/>
  <c r="N534" i="12"/>
  <c r="U532" i="12"/>
  <c r="V532" i="12" l="1"/>
  <c r="K532" i="12"/>
  <c r="R534" i="12"/>
  <c r="S534" i="12" s="1"/>
  <c r="J534" i="12"/>
  <c r="P534" i="12"/>
  <c r="Q534" i="12"/>
  <c r="T533" i="12"/>
  <c r="M536" i="12"/>
  <c r="O535" i="12"/>
  <c r="N535" i="12"/>
  <c r="L532" i="12"/>
  <c r="W532" i="12"/>
  <c r="U533" i="12"/>
  <c r="M537" i="12" l="1"/>
  <c r="O536" i="12"/>
  <c r="N536" i="12"/>
  <c r="V533" i="12"/>
  <c r="K533" i="12"/>
  <c r="R535" i="12"/>
  <c r="S535" i="12" s="1"/>
  <c r="J535" i="12"/>
  <c r="U534" i="12"/>
  <c r="W533" i="12"/>
  <c r="L533" i="12"/>
  <c r="P535" i="12"/>
  <c r="Q535" i="12"/>
  <c r="T534" i="12"/>
  <c r="U535" i="12" l="1"/>
  <c r="L535" i="12" s="1"/>
  <c r="T535" i="12"/>
  <c r="K535" i="12" s="1"/>
  <c r="W534" i="12"/>
  <c r="L534" i="12"/>
  <c r="R536" i="12"/>
  <c r="S536" i="12" s="1"/>
  <c r="J536" i="12"/>
  <c r="Q536" i="12"/>
  <c r="P536" i="12"/>
  <c r="K534" i="12"/>
  <c r="V534" i="12"/>
  <c r="O537" i="12"/>
  <c r="M538" i="12"/>
  <c r="N537" i="12"/>
  <c r="T536" i="12" l="1"/>
  <c r="K536" i="12" s="1"/>
  <c r="U536" i="12"/>
  <c r="L536" i="12" s="1"/>
  <c r="V535" i="12"/>
  <c r="W535" i="12"/>
  <c r="O538" i="12"/>
  <c r="M539" i="12"/>
  <c r="N538" i="12"/>
  <c r="R537" i="12"/>
  <c r="S537" i="12" s="1"/>
  <c r="J537" i="12"/>
  <c r="Q537" i="12"/>
  <c r="P537" i="12"/>
  <c r="V536" i="12" l="1"/>
  <c r="W536" i="12"/>
  <c r="T537" i="12"/>
  <c r="V537" i="12" s="1"/>
  <c r="M540" i="12"/>
  <c r="O539" i="12"/>
  <c r="N539" i="12"/>
  <c r="U537" i="12"/>
  <c r="P538" i="12"/>
  <c r="Q538" i="12"/>
  <c r="R538" i="12"/>
  <c r="S538" i="12" s="1"/>
  <c r="J538" i="12"/>
  <c r="K537" i="12" l="1"/>
  <c r="T538" i="12"/>
  <c r="V538" i="12" s="1"/>
  <c r="U538" i="12"/>
  <c r="W537" i="12"/>
  <c r="L537" i="12"/>
  <c r="J539" i="12"/>
  <c r="R539" i="12"/>
  <c r="S539" i="12" s="1"/>
  <c r="P539" i="12"/>
  <c r="Q539" i="12"/>
  <c r="M541" i="12"/>
  <c r="O540" i="12"/>
  <c r="N540" i="12"/>
  <c r="K538" i="12" l="1"/>
  <c r="R540" i="12"/>
  <c r="S540" i="12" s="1"/>
  <c r="J540" i="12"/>
  <c r="T539" i="12"/>
  <c r="Q540" i="12"/>
  <c r="P540" i="12"/>
  <c r="M542" i="12"/>
  <c r="O541" i="12"/>
  <c r="N541" i="12"/>
  <c r="U539" i="12"/>
  <c r="W538" i="12"/>
  <c r="L538" i="12"/>
  <c r="T540" i="12" l="1"/>
  <c r="V540" i="12" s="1"/>
  <c r="U540" i="12"/>
  <c r="L540" i="12" s="1"/>
  <c r="Q541" i="12"/>
  <c r="P541" i="12"/>
  <c r="R541" i="12"/>
  <c r="S541" i="12" s="1"/>
  <c r="J541" i="12"/>
  <c r="K539" i="12"/>
  <c r="V539" i="12"/>
  <c r="O542" i="12"/>
  <c r="M543" i="12"/>
  <c r="N542" i="12"/>
  <c r="L539" i="12"/>
  <c r="W539" i="12"/>
  <c r="K540" i="12" l="1"/>
  <c r="W540" i="12"/>
  <c r="J542" i="12"/>
  <c r="R542" i="12"/>
  <c r="S542" i="12" s="1"/>
  <c r="M544" i="12"/>
  <c r="O543" i="12"/>
  <c r="N543" i="12"/>
  <c r="T541" i="12"/>
  <c r="Q542" i="12"/>
  <c r="P542" i="12"/>
  <c r="U541" i="12"/>
  <c r="T542" i="12" l="1"/>
  <c r="K542" i="12" s="1"/>
  <c r="U542" i="12"/>
  <c r="W542" i="12" s="1"/>
  <c r="P543" i="12"/>
  <c r="Q543" i="12"/>
  <c r="V541" i="12"/>
  <c r="K541" i="12"/>
  <c r="M545" i="12"/>
  <c r="O544" i="12"/>
  <c r="N544" i="12"/>
  <c r="W541" i="12"/>
  <c r="L541" i="12"/>
  <c r="R543" i="12"/>
  <c r="S543" i="12" s="1"/>
  <c r="J543" i="12"/>
  <c r="L542" i="12" l="1"/>
  <c r="V542" i="12"/>
  <c r="T543" i="12"/>
  <c r="V543" i="12" s="1"/>
  <c r="U543" i="12"/>
  <c r="Q544" i="12"/>
  <c r="P544" i="12"/>
  <c r="R544" i="12"/>
  <c r="S544" i="12" s="1"/>
  <c r="J544" i="12"/>
  <c r="M546" i="12"/>
  <c r="O545" i="12"/>
  <c r="N545" i="12"/>
  <c r="K543" i="12" l="1"/>
  <c r="T544" i="12"/>
  <c r="V544" i="12" s="1"/>
  <c r="O546" i="12"/>
  <c r="M547" i="12"/>
  <c r="N546" i="12"/>
  <c r="R545" i="12"/>
  <c r="S545" i="12" s="1"/>
  <c r="J545" i="12"/>
  <c r="U544" i="12"/>
  <c r="Q545" i="12"/>
  <c r="P545" i="12"/>
  <c r="L543" i="12"/>
  <c r="W543" i="12"/>
  <c r="K544" i="12" l="1"/>
  <c r="T545" i="12"/>
  <c r="W544" i="12"/>
  <c r="L544" i="12"/>
  <c r="M548" i="12"/>
  <c r="O547" i="12"/>
  <c r="N547" i="12"/>
  <c r="R546" i="12"/>
  <c r="S546" i="12" s="1"/>
  <c r="J546" i="12"/>
  <c r="U545" i="12"/>
  <c r="P546" i="12"/>
  <c r="Q546" i="12"/>
  <c r="O548" i="12" l="1"/>
  <c r="M549" i="12"/>
  <c r="N548" i="12"/>
  <c r="T546" i="12"/>
  <c r="R547" i="12"/>
  <c r="S547" i="12" s="1"/>
  <c r="J547" i="12"/>
  <c r="U546" i="12"/>
  <c r="W545" i="12"/>
  <c r="L545" i="12"/>
  <c r="P547" i="12"/>
  <c r="Q547" i="12"/>
  <c r="V545" i="12"/>
  <c r="K545" i="12"/>
  <c r="U547" i="12" l="1"/>
  <c r="L547" i="12" s="1"/>
  <c r="T547" i="12"/>
  <c r="K547" i="12" s="1"/>
  <c r="W546" i="12"/>
  <c r="L546" i="12"/>
  <c r="R548" i="12"/>
  <c r="S548" i="12" s="1"/>
  <c r="J548" i="12"/>
  <c r="O549" i="12"/>
  <c r="M550" i="12"/>
  <c r="N549" i="12"/>
  <c r="K546" i="12"/>
  <c r="V546" i="12"/>
  <c r="Q548" i="12"/>
  <c r="P548" i="12"/>
  <c r="W547" i="12" l="1"/>
  <c r="V547" i="12"/>
  <c r="T548" i="12"/>
  <c r="K548" i="12" s="1"/>
  <c r="U548" i="12"/>
  <c r="W548" i="12" s="1"/>
  <c r="R549" i="12"/>
  <c r="S549" i="12" s="1"/>
  <c r="J549" i="12"/>
  <c r="O550" i="12"/>
  <c r="M551" i="12"/>
  <c r="N550" i="12"/>
  <c r="Q549" i="12"/>
  <c r="P549" i="12"/>
  <c r="V548" i="12" l="1"/>
  <c r="L548" i="12"/>
  <c r="P550" i="12"/>
  <c r="Q550" i="12"/>
  <c r="M552" i="12"/>
  <c r="O551" i="12"/>
  <c r="N551" i="12"/>
  <c r="T549" i="12"/>
  <c r="U549" i="12"/>
  <c r="R550" i="12"/>
  <c r="S550" i="12" s="1"/>
  <c r="J550" i="12"/>
  <c r="O552" i="12" l="1"/>
  <c r="M553" i="12"/>
  <c r="N552" i="12"/>
  <c r="P551" i="12"/>
  <c r="Q551" i="12"/>
  <c r="W549" i="12"/>
  <c r="L549" i="12"/>
  <c r="V549" i="12"/>
  <c r="K549" i="12"/>
  <c r="U550" i="12"/>
  <c r="R551" i="12"/>
  <c r="S551" i="12" s="1"/>
  <c r="J551" i="12"/>
  <c r="T550" i="12"/>
  <c r="T551" i="12" l="1"/>
  <c r="R552" i="12"/>
  <c r="S552" i="12" s="1"/>
  <c r="J552" i="12"/>
  <c r="W550" i="12"/>
  <c r="L550" i="12"/>
  <c r="O553" i="12"/>
  <c r="M554" i="12"/>
  <c r="N553" i="12"/>
  <c r="K550" i="12"/>
  <c r="V550" i="12"/>
  <c r="U551" i="12"/>
  <c r="Q552" i="12"/>
  <c r="P552" i="12"/>
  <c r="U552" i="12" l="1"/>
  <c r="W552" i="12" s="1"/>
  <c r="T552" i="12"/>
  <c r="K552" i="12" s="1"/>
  <c r="R553" i="12"/>
  <c r="S553" i="12" s="1"/>
  <c r="J553" i="12"/>
  <c r="O554" i="12"/>
  <c r="M555" i="12"/>
  <c r="N554" i="12"/>
  <c r="Q553" i="12"/>
  <c r="P553" i="12"/>
  <c r="L551" i="12"/>
  <c r="W551" i="12"/>
  <c r="K551" i="12"/>
  <c r="V551" i="12"/>
  <c r="L552" i="12" l="1"/>
  <c r="V552" i="12"/>
  <c r="U553" i="12"/>
  <c r="M556" i="12"/>
  <c r="O555" i="12"/>
  <c r="N555" i="12"/>
  <c r="R554" i="12"/>
  <c r="S554" i="12" s="1"/>
  <c r="J554" i="12"/>
  <c r="T553" i="12"/>
  <c r="P554" i="12"/>
  <c r="Q554" i="12"/>
  <c r="U554" i="12" l="1"/>
  <c r="W554" i="12" s="1"/>
  <c r="T554" i="12"/>
  <c r="V554" i="12" s="1"/>
  <c r="R555" i="12"/>
  <c r="S555" i="12" s="1"/>
  <c r="J555" i="12"/>
  <c r="P555" i="12"/>
  <c r="Q555" i="12"/>
  <c r="O556" i="12"/>
  <c r="M557" i="12"/>
  <c r="N556" i="12"/>
  <c r="V553" i="12"/>
  <c r="K553" i="12"/>
  <c r="W553" i="12"/>
  <c r="L553" i="12"/>
  <c r="L554" i="12" l="1"/>
  <c r="K554" i="12"/>
  <c r="O557" i="12"/>
  <c r="M558" i="12"/>
  <c r="N557" i="12"/>
  <c r="Q556" i="12"/>
  <c r="P556" i="12"/>
  <c r="U555" i="12"/>
  <c r="R556" i="12"/>
  <c r="S556" i="12" s="1"/>
  <c r="J556" i="12"/>
  <c r="T555" i="12"/>
  <c r="U556" i="12" l="1"/>
  <c r="R557" i="12"/>
  <c r="S557" i="12" s="1"/>
  <c r="J557" i="12"/>
  <c r="L555" i="12"/>
  <c r="W555" i="12"/>
  <c r="O558" i="12"/>
  <c r="M559" i="12"/>
  <c r="N558" i="12"/>
  <c r="K555" i="12"/>
  <c r="V555" i="12"/>
  <c r="T556" i="12"/>
  <c r="Q557" i="12"/>
  <c r="P557" i="12"/>
  <c r="U557" i="12" l="1"/>
  <c r="W557" i="12" s="1"/>
  <c r="R558" i="12"/>
  <c r="S558" i="12" s="1"/>
  <c r="J558" i="12"/>
  <c r="M560" i="12"/>
  <c r="O559" i="12"/>
  <c r="N559" i="12"/>
  <c r="P558" i="12"/>
  <c r="Q558" i="12"/>
  <c r="V556" i="12"/>
  <c r="K556" i="12"/>
  <c r="T557" i="12"/>
  <c r="W556" i="12"/>
  <c r="L556" i="12"/>
  <c r="L557" i="12" l="1"/>
  <c r="V557" i="12"/>
  <c r="K557" i="12"/>
  <c r="T558" i="12"/>
  <c r="P559" i="12"/>
  <c r="Q559" i="12"/>
  <c r="R559" i="12"/>
  <c r="S559" i="12" s="1"/>
  <c r="J559" i="12"/>
  <c r="U558" i="12"/>
  <c r="O560" i="12"/>
  <c r="M561" i="12"/>
  <c r="N560" i="12"/>
  <c r="R560" i="12" l="1"/>
  <c r="S560" i="12" s="1"/>
  <c r="J560" i="12"/>
  <c r="W558" i="12"/>
  <c r="L558" i="12"/>
  <c r="T559" i="12"/>
  <c r="K558" i="12"/>
  <c r="V558" i="12"/>
  <c r="O561" i="12"/>
  <c r="M562" i="12"/>
  <c r="N561" i="12"/>
  <c r="Q560" i="12"/>
  <c r="P560" i="12"/>
  <c r="U559" i="12"/>
  <c r="T560" i="12" l="1"/>
  <c r="V560" i="12" s="1"/>
  <c r="U560" i="12"/>
  <c r="L560" i="12" s="1"/>
  <c r="Q561" i="12"/>
  <c r="P561" i="12"/>
  <c r="R561" i="12"/>
  <c r="S561" i="12" s="1"/>
  <c r="J561" i="12"/>
  <c r="L559" i="12"/>
  <c r="W559" i="12"/>
  <c r="O562" i="12"/>
  <c r="M563" i="12"/>
  <c r="N562" i="12"/>
  <c r="K559" i="12"/>
  <c r="V559" i="12"/>
  <c r="K560" i="12" l="1"/>
  <c r="W560" i="12"/>
  <c r="M564" i="12"/>
  <c r="O563" i="12"/>
  <c r="N563" i="12"/>
  <c r="T561" i="12"/>
  <c r="P562" i="12"/>
  <c r="Q562" i="12"/>
  <c r="R562" i="12"/>
  <c r="S562" i="12" s="1"/>
  <c r="J562" i="12"/>
  <c r="U561" i="12"/>
  <c r="V561" i="12" l="1"/>
  <c r="K561" i="12"/>
  <c r="U562" i="12"/>
  <c r="P563" i="12"/>
  <c r="Q563" i="12"/>
  <c r="R563" i="12"/>
  <c r="S563" i="12" s="1"/>
  <c r="J563" i="12"/>
  <c r="W561" i="12"/>
  <c r="L561" i="12"/>
  <c r="T562" i="12"/>
  <c r="O564" i="12"/>
  <c r="M565" i="12"/>
  <c r="N564" i="12"/>
  <c r="O565" i="12" l="1"/>
  <c r="M566" i="12"/>
  <c r="N565" i="12"/>
  <c r="T563" i="12"/>
  <c r="W562" i="12"/>
  <c r="L562" i="12"/>
  <c r="K562" i="12"/>
  <c r="V562" i="12"/>
  <c r="Q564" i="12"/>
  <c r="P564" i="12"/>
  <c r="R564" i="12"/>
  <c r="S564" i="12" s="1"/>
  <c r="J564" i="12"/>
  <c r="U563" i="12"/>
  <c r="K563" i="12" l="1"/>
  <c r="V563" i="12"/>
  <c r="T564" i="12"/>
  <c r="O566" i="12"/>
  <c r="M567" i="12"/>
  <c r="N566" i="12"/>
  <c r="R565" i="12"/>
  <c r="S565" i="12" s="1"/>
  <c r="J565" i="12"/>
  <c r="L563" i="12"/>
  <c r="W563" i="12"/>
  <c r="U564" i="12"/>
  <c r="Q565" i="12"/>
  <c r="P565" i="12"/>
  <c r="W564" i="12" l="1"/>
  <c r="L564" i="12"/>
  <c r="U565" i="12"/>
  <c r="P566" i="12"/>
  <c r="Q566" i="12"/>
  <c r="V564" i="12"/>
  <c r="K564" i="12"/>
  <c r="R566" i="12"/>
  <c r="S566" i="12" s="1"/>
  <c r="J566" i="12"/>
  <c r="T565" i="12"/>
  <c r="M568" i="12"/>
  <c r="O567" i="12"/>
  <c r="N567" i="12"/>
  <c r="P567" i="12" l="1"/>
  <c r="Q567" i="12"/>
  <c r="T566" i="12"/>
  <c r="O568" i="12"/>
  <c r="M569" i="12"/>
  <c r="N568" i="12"/>
  <c r="W565" i="12"/>
  <c r="L565" i="12"/>
  <c r="V565" i="12"/>
  <c r="K565" i="12"/>
  <c r="R567" i="12"/>
  <c r="S567" i="12" s="1"/>
  <c r="J567" i="12"/>
  <c r="U566" i="12"/>
  <c r="Q568" i="12" l="1"/>
  <c r="P568" i="12"/>
  <c r="R568" i="12"/>
  <c r="S568" i="12" s="1"/>
  <c r="J568" i="12"/>
  <c r="U567" i="12"/>
  <c r="K566" i="12"/>
  <c r="V566" i="12"/>
  <c r="W566" i="12"/>
  <c r="L566" i="12"/>
  <c r="O569" i="12"/>
  <c r="M570" i="12"/>
  <c r="N569" i="12"/>
  <c r="T567" i="12"/>
  <c r="R569" i="12" l="1"/>
  <c r="S569" i="12" s="1"/>
  <c r="J569" i="12"/>
  <c r="Q569" i="12"/>
  <c r="P569" i="12"/>
  <c r="T568" i="12"/>
  <c r="O570" i="12"/>
  <c r="M571" i="12"/>
  <c r="N570" i="12"/>
  <c r="K567" i="12"/>
  <c r="V567" i="12"/>
  <c r="L567" i="12"/>
  <c r="W567" i="12"/>
  <c r="U568" i="12"/>
  <c r="U569" i="12" l="1"/>
  <c r="W569" i="12" s="1"/>
  <c r="M572" i="12"/>
  <c r="O571" i="12"/>
  <c r="N571" i="12"/>
  <c r="R570" i="12"/>
  <c r="S570" i="12" s="1"/>
  <c r="J570" i="12"/>
  <c r="T569" i="12"/>
  <c r="P570" i="12"/>
  <c r="Q570" i="12"/>
  <c r="W568" i="12"/>
  <c r="L568" i="12"/>
  <c r="V568" i="12"/>
  <c r="K568" i="12"/>
  <c r="L569" i="12" l="1"/>
  <c r="U570" i="12"/>
  <c r="V569" i="12"/>
  <c r="K569" i="12"/>
  <c r="P571" i="12"/>
  <c r="Q571" i="12"/>
  <c r="J571" i="12"/>
  <c r="R571" i="12"/>
  <c r="S571" i="12" s="1"/>
  <c r="T570" i="12"/>
  <c r="M573" i="12"/>
  <c r="O572" i="12"/>
  <c r="N572" i="12"/>
  <c r="K570" i="12" l="1"/>
  <c r="V570" i="12"/>
  <c r="T571" i="12"/>
  <c r="Q572" i="12"/>
  <c r="P572" i="12"/>
  <c r="R572" i="12"/>
  <c r="S572" i="12" s="1"/>
  <c r="J572" i="12"/>
  <c r="O573" i="12"/>
  <c r="M574" i="12"/>
  <c r="N573" i="12"/>
  <c r="U571" i="12"/>
  <c r="W570" i="12"/>
  <c r="L570" i="12"/>
  <c r="L571" i="12" l="1"/>
  <c r="W571" i="12"/>
  <c r="Q573" i="12"/>
  <c r="P573" i="12"/>
  <c r="U572" i="12"/>
  <c r="R573" i="12"/>
  <c r="S573" i="12" s="1"/>
  <c r="J573" i="12"/>
  <c r="K571" i="12"/>
  <c r="V571" i="12"/>
  <c r="O574" i="12"/>
  <c r="M575" i="12"/>
  <c r="N574" i="12"/>
  <c r="T572" i="12"/>
  <c r="T573" i="12" l="1"/>
  <c r="K573" i="12" s="1"/>
  <c r="U573" i="12"/>
  <c r="L573" i="12" s="1"/>
  <c r="R574" i="12"/>
  <c r="S574" i="12" s="1"/>
  <c r="J574" i="12"/>
  <c r="M576" i="12"/>
  <c r="O575" i="12"/>
  <c r="N575" i="12"/>
  <c r="P574" i="12"/>
  <c r="Q574" i="12"/>
  <c r="V572" i="12"/>
  <c r="K572" i="12"/>
  <c r="L572" i="12"/>
  <c r="W572" i="12"/>
  <c r="V573" i="12" l="1"/>
  <c r="W573" i="12"/>
  <c r="T574" i="12"/>
  <c r="V574" i="12" s="1"/>
  <c r="U574" i="12"/>
  <c r="W574" i="12" s="1"/>
  <c r="R575" i="12"/>
  <c r="S575" i="12" s="1"/>
  <c r="J575" i="12"/>
  <c r="K574" i="12"/>
  <c r="P575" i="12"/>
  <c r="Q575" i="12"/>
  <c r="M577" i="12"/>
  <c r="O576" i="12"/>
  <c r="N576" i="12"/>
  <c r="L574" i="12" l="1"/>
  <c r="T575" i="12"/>
  <c r="V575" i="12" s="1"/>
  <c r="U575" i="12"/>
  <c r="L575" i="12" s="1"/>
  <c r="Q576" i="12"/>
  <c r="P576" i="12"/>
  <c r="R576" i="12"/>
  <c r="S576" i="12" s="1"/>
  <c r="J576" i="12"/>
  <c r="O577" i="12"/>
  <c r="M578" i="12"/>
  <c r="N577" i="12"/>
  <c r="W575" i="12" l="1"/>
  <c r="K575" i="12"/>
  <c r="R577" i="12"/>
  <c r="S577" i="12" s="1"/>
  <c r="J577" i="12"/>
  <c r="O578" i="12"/>
  <c r="M579" i="12"/>
  <c r="N578" i="12"/>
  <c r="Q577" i="12"/>
  <c r="P577" i="12"/>
  <c r="T576" i="12"/>
  <c r="U576" i="12"/>
  <c r="U577" i="12" l="1"/>
  <c r="W577" i="12" s="1"/>
  <c r="T577" i="12"/>
  <c r="K577" i="12" s="1"/>
  <c r="V576" i="12"/>
  <c r="K576" i="12"/>
  <c r="M580" i="12"/>
  <c r="O579" i="12"/>
  <c r="N579" i="12"/>
  <c r="P578" i="12"/>
  <c r="Q578" i="12"/>
  <c r="L576" i="12"/>
  <c r="W576" i="12"/>
  <c r="R578" i="12"/>
  <c r="S578" i="12" s="1"/>
  <c r="J578" i="12"/>
  <c r="L577" i="12" l="1"/>
  <c r="V577" i="12"/>
  <c r="U578" i="12"/>
  <c r="W578" i="12" s="1"/>
  <c r="M581" i="12"/>
  <c r="O580" i="12"/>
  <c r="N580" i="12"/>
  <c r="P579" i="12"/>
  <c r="Q579" i="12"/>
  <c r="T578" i="12"/>
  <c r="J579" i="12"/>
  <c r="R579" i="12"/>
  <c r="S579" i="12" s="1"/>
  <c r="L578" i="12" l="1"/>
  <c r="T579" i="12"/>
  <c r="K579" i="12" s="1"/>
  <c r="R580" i="12"/>
  <c r="S580" i="12" s="1"/>
  <c r="J580" i="12"/>
  <c r="K578" i="12"/>
  <c r="V578" i="12"/>
  <c r="Q580" i="12"/>
  <c r="P580" i="12"/>
  <c r="U579" i="12"/>
  <c r="O581" i="12"/>
  <c r="M582" i="12"/>
  <c r="N581" i="12"/>
  <c r="V579" i="12" l="1"/>
  <c r="R581" i="12"/>
  <c r="S581" i="12" s="1"/>
  <c r="J581" i="12"/>
  <c r="T580" i="12"/>
  <c r="O582" i="12"/>
  <c r="M583" i="12"/>
  <c r="N582" i="12"/>
  <c r="U580" i="12"/>
  <c r="Q581" i="12"/>
  <c r="P581" i="12"/>
  <c r="L579" i="12"/>
  <c r="W579" i="12"/>
  <c r="T581" i="12" l="1"/>
  <c r="V581" i="12" s="1"/>
  <c r="U581" i="12"/>
  <c r="W581" i="12" s="1"/>
  <c r="P582" i="12"/>
  <c r="Q582" i="12"/>
  <c r="L580" i="12"/>
  <c r="W580" i="12"/>
  <c r="V580" i="12"/>
  <c r="K580" i="12"/>
  <c r="R582" i="12"/>
  <c r="S582" i="12" s="1"/>
  <c r="J582" i="12"/>
  <c r="M584" i="12"/>
  <c r="O583" i="12"/>
  <c r="N583" i="12"/>
  <c r="K581" i="12" l="1"/>
  <c r="L581" i="12"/>
  <c r="T582" i="12"/>
  <c r="V582" i="12" s="1"/>
  <c r="U582" i="12"/>
  <c r="W582" i="12" s="1"/>
  <c r="R583" i="12"/>
  <c r="S583" i="12" s="1"/>
  <c r="J583" i="12"/>
  <c r="K582" i="12"/>
  <c r="P583" i="12"/>
  <c r="Q583" i="12"/>
  <c r="M585" i="12"/>
  <c r="O584" i="12"/>
  <c r="N584" i="12"/>
  <c r="L582" i="12" l="1"/>
  <c r="U583" i="12"/>
  <c r="L583" i="12" s="1"/>
  <c r="Q584" i="12"/>
  <c r="P584" i="12"/>
  <c r="R584" i="12"/>
  <c r="S584" i="12" s="1"/>
  <c r="J584" i="12"/>
  <c r="T583" i="12"/>
  <c r="O585" i="12"/>
  <c r="M586" i="12"/>
  <c r="N585" i="12"/>
  <c r="T584" i="12" l="1"/>
  <c r="V584" i="12" s="1"/>
  <c r="W583" i="12"/>
  <c r="R585" i="12"/>
  <c r="S585" i="12" s="1"/>
  <c r="J585" i="12"/>
  <c r="Q585" i="12"/>
  <c r="P585" i="12"/>
  <c r="K583" i="12"/>
  <c r="V583" i="12"/>
  <c r="O586" i="12"/>
  <c r="M587" i="12"/>
  <c r="N586" i="12"/>
  <c r="U584" i="12"/>
  <c r="K584" i="12" l="1"/>
  <c r="T585" i="12"/>
  <c r="V585" i="12" s="1"/>
  <c r="U585" i="12"/>
  <c r="W585" i="12" s="1"/>
  <c r="R586" i="12"/>
  <c r="S586" i="12" s="1"/>
  <c r="J586" i="12"/>
  <c r="L584" i="12"/>
  <c r="W584" i="12"/>
  <c r="M588" i="12"/>
  <c r="O587" i="12"/>
  <c r="N587" i="12"/>
  <c r="P586" i="12"/>
  <c r="Q586" i="12"/>
  <c r="K585" i="12" l="1"/>
  <c r="L585" i="12"/>
  <c r="U586" i="12"/>
  <c r="W586" i="12" s="1"/>
  <c r="T586" i="12"/>
  <c r="K586" i="12" s="1"/>
  <c r="J587" i="12"/>
  <c r="R587" i="12"/>
  <c r="S587" i="12" s="1"/>
  <c r="P587" i="12"/>
  <c r="Q587" i="12"/>
  <c r="M589" i="12"/>
  <c r="O588" i="12"/>
  <c r="N588" i="12"/>
  <c r="L586" i="12" l="1"/>
  <c r="V586" i="12"/>
  <c r="U587" i="12"/>
  <c r="L587" i="12" s="1"/>
  <c r="Q588" i="12"/>
  <c r="P588" i="12"/>
  <c r="R588" i="12"/>
  <c r="S588" i="12" s="1"/>
  <c r="J588" i="12"/>
  <c r="O589" i="12"/>
  <c r="M590" i="12"/>
  <c r="N589" i="12"/>
  <c r="T587" i="12"/>
  <c r="W587" i="12" l="1"/>
  <c r="O590" i="12"/>
  <c r="M591" i="12"/>
  <c r="N590" i="12"/>
  <c r="K587" i="12"/>
  <c r="V587" i="12"/>
  <c r="T588" i="12"/>
  <c r="Q589" i="12"/>
  <c r="P589" i="12"/>
  <c r="R589" i="12"/>
  <c r="S589" i="12" s="1"/>
  <c r="J589" i="12"/>
  <c r="U588" i="12"/>
  <c r="U589" i="12" l="1"/>
  <c r="L589" i="12" s="1"/>
  <c r="R590" i="12"/>
  <c r="S590" i="12" s="1"/>
  <c r="J590" i="12"/>
  <c r="T589" i="12"/>
  <c r="W589" i="12"/>
  <c r="V588" i="12"/>
  <c r="K588" i="12"/>
  <c r="M592" i="12"/>
  <c r="O591" i="12"/>
  <c r="N591" i="12"/>
  <c r="L588" i="12"/>
  <c r="W588" i="12"/>
  <c r="P590" i="12"/>
  <c r="Q590" i="12"/>
  <c r="T590" i="12" l="1"/>
  <c r="K590" i="12" s="1"/>
  <c r="U590" i="12"/>
  <c r="L590" i="12" s="1"/>
  <c r="M593" i="12"/>
  <c r="O592" i="12"/>
  <c r="N592" i="12"/>
  <c r="R591" i="12"/>
  <c r="S591" i="12" s="1"/>
  <c r="J591" i="12"/>
  <c r="V589" i="12"/>
  <c r="K589" i="12"/>
  <c r="P591" i="12"/>
  <c r="Q591" i="12"/>
  <c r="V590" i="12" l="1"/>
  <c r="W590" i="12"/>
  <c r="T591" i="12"/>
  <c r="V591" i="12" s="1"/>
  <c r="U591" i="12"/>
  <c r="L591" i="12" s="1"/>
  <c r="R592" i="12"/>
  <c r="S592" i="12" s="1"/>
  <c r="J592" i="12"/>
  <c r="Q592" i="12"/>
  <c r="P592" i="12"/>
  <c r="O593" i="12"/>
  <c r="M594" i="12"/>
  <c r="N593" i="12"/>
  <c r="K591" i="12" l="1"/>
  <c r="W591" i="12"/>
  <c r="R593" i="12"/>
  <c r="S593" i="12" s="1"/>
  <c r="J593" i="12"/>
  <c r="O594" i="12"/>
  <c r="M595" i="12"/>
  <c r="N594" i="12"/>
  <c r="T592" i="12"/>
  <c r="Q593" i="12"/>
  <c r="P593" i="12"/>
  <c r="U592" i="12"/>
  <c r="T593" i="12" l="1"/>
  <c r="V593" i="12" s="1"/>
  <c r="U593" i="12"/>
  <c r="L593" i="12" s="1"/>
  <c r="M596" i="12"/>
  <c r="O595" i="12"/>
  <c r="N595" i="12"/>
  <c r="P594" i="12"/>
  <c r="Q594" i="12"/>
  <c r="V592" i="12"/>
  <c r="K592" i="12"/>
  <c r="L592" i="12"/>
  <c r="W592" i="12"/>
  <c r="R594" i="12"/>
  <c r="S594" i="12" s="1"/>
  <c r="J594" i="12"/>
  <c r="W593" i="12" l="1"/>
  <c r="K593" i="12"/>
  <c r="T594" i="12"/>
  <c r="P595" i="12"/>
  <c r="Q595" i="12"/>
  <c r="M597" i="12"/>
  <c r="O596" i="12"/>
  <c r="N596" i="12"/>
  <c r="U594" i="12"/>
  <c r="J595" i="12"/>
  <c r="R595" i="12"/>
  <c r="S595" i="12" s="1"/>
  <c r="U595" i="12" l="1"/>
  <c r="L595" i="12" s="1"/>
  <c r="O597" i="12"/>
  <c r="M598" i="12"/>
  <c r="N597" i="12"/>
  <c r="W594" i="12"/>
  <c r="L594" i="12"/>
  <c r="R596" i="12"/>
  <c r="S596" i="12" s="1"/>
  <c r="J596" i="12"/>
  <c r="T595" i="12"/>
  <c r="Q596" i="12"/>
  <c r="P596" i="12"/>
  <c r="K594" i="12"/>
  <c r="V594" i="12"/>
  <c r="W595" i="12" l="1"/>
  <c r="T596" i="12"/>
  <c r="K596" i="12" s="1"/>
  <c r="U596" i="12"/>
  <c r="W596" i="12" s="1"/>
  <c r="O598" i="12"/>
  <c r="M599" i="12"/>
  <c r="N598" i="12"/>
  <c r="Q597" i="12"/>
  <c r="P597" i="12"/>
  <c r="K595" i="12"/>
  <c r="V595" i="12"/>
  <c r="R597" i="12"/>
  <c r="S597" i="12" s="1"/>
  <c r="J597" i="12"/>
  <c r="L596" i="12" l="1"/>
  <c r="V596" i="12"/>
  <c r="T597" i="12"/>
  <c r="P598" i="12"/>
  <c r="Q598" i="12"/>
  <c r="M600" i="12"/>
  <c r="O599" i="12"/>
  <c r="N599" i="12"/>
  <c r="U597" i="12"/>
  <c r="R598" i="12"/>
  <c r="S598" i="12" s="1"/>
  <c r="J598" i="12"/>
  <c r="U598" i="12" l="1"/>
  <c r="W598" i="12" s="1"/>
  <c r="M601" i="12"/>
  <c r="O600" i="12"/>
  <c r="N600" i="12"/>
  <c r="W597" i="12"/>
  <c r="L597" i="12"/>
  <c r="R599" i="12"/>
  <c r="S599" i="12" s="1"/>
  <c r="J599" i="12"/>
  <c r="T598" i="12"/>
  <c r="P599" i="12"/>
  <c r="Q599" i="12"/>
  <c r="V597" i="12"/>
  <c r="K597" i="12"/>
  <c r="L598" i="12" l="1"/>
  <c r="T599" i="12"/>
  <c r="K599" i="12" s="1"/>
  <c r="U599" i="12"/>
  <c r="L599" i="12" s="1"/>
  <c r="K598" i="12"/>
  <c r="V598" i="12"/>
  <c r="R600" i="12"/>
  <c r="S600" i="12" s="1"/>
  <c r="J600" i="12"/>
  <c r="Q600" i="12"/>
  <c r="P600" i="12"/>
  <c r="O601" i="12"/>
  <c r="M602" i="12"/>
  <c r="N601" i="12"/>
  <c r="V599" i="12" l="1"/>
  <c r="W599" i="12"/>
  <c r="O602" i="12"/>
  <c r="M603" i="12"/>
  <c r="N602" i="12"/>
  <c r="T600" i="12"/>
  <c r="Q601" i="12"/>
  <c r="P601" i="12"/>
  <c r="R601" i="12"/>
  <c r="S601" i="12" s="1"/>
  <c r="J601" i="12"/>
  <c r="U600" i="12"/>
  <c r="V600" i="12" l="1"/>
  <c r="K600" i="12"/>
  <c r="T601" i="12"/>
  <c r="M604" i="12"/>
  <c r="O603" i="12"/>
  <c r="N603" i="12"/>
  <c r="R602" i="12"/>
  <c r="S602" i="12" s="1"/>
  <c r="J602" i="12"/>
  <c r="L600" i="12"/>
  <c r="W600" i="12"/>
  <c r="U601" i="12"/>
  <c r="P602" i="12"/>
  <c r="Q602" i="12"/>
  <c r="W601" i="12" l="1"/>
  <c r="L601" i="12"/>
  <c r="T602" i="12"/>
  <c r="M605" i="12"/>
  <c r="O604" i="12"/>
  <c r="N604" i="12"/>
  <c r="V601" i="12"/>
  <c r="K601" i="12"/>
  <c r="J603" i="12"/>
  <c r="R603" i="12"/>
  <c r="S603" i="12" s="1"/>
  <c r="U602" i="12"/>
  <c r="P603" i="12"/>
  <c r="Q603" i="12"/>
  <c r="T603" i="12" l="1"/>
  <c r="V603" i="12" s="1"/>
  <c r="O605" i="12"/>
  <c r="M606" i="12"/>
  <c r="N605" i="12"/>
  <c r="W602" i="12"/>
  <c r="L602" i="12"/>
  <c r="K602" i="12"/>
  <c r="V602" i="12"/>
  <c r="R604" i="12"/>
  <c r="S604" i="12" s="1"/>
  <c r="J604" i="12"/>
  <c r="U603" i="12"/>
  <c r="Q604" i="12"/>
  <c r="P604" i="12"/>
  <c r="K603" i="12" l="1"/>
  <c r="L603" i="12"/>
  <c r="W603" i="12"/>
  <c r="R605" i="12"/>
  <c r="S605" i="12" s="1"/>
  <c r="J605" i="12"/>
  <c r="T604" i="12"/>
  <c r="O606" i="12"/>
  <c r="M607" i="12"/>
  <c r="N606" i="12"/>
  <c r="U604" i="12"/>
  <c r="Q605" i="12"/>
  <c r="P605" i="12"/>
  <c r="T605" i="12" l="1"/>
  <c r="K605" i="12" s="1"/>
  <c r="R606" i="12"/>
  <c r="S606" i="12" s="1"/>
  <c r="J606" i="12"/>
  <c r="M608" i="12"/>
  <c r="O607" i="12"/>
  <c r="N607" i="12"/>
  <c r="U605" i="12"/>
  <c r="P606" i="12"/>
  <c r="Q606" i="12"/>
  <c r="L604" i="12"/>
  <c r="W604" i="12"/>
  <c r="V604" i="12"/>
  <c r="K604" i="12"/>
  <c r="V605" i="12" l="1"/>
  <c r="W605" i="12"/>
  <c r="L605" i="12"/>
  <c r="R607" i="12"/>
  <c r="S607" i="12" s="1"/>
  <c r="J607" i="12"/>
  <c r="U606" i="12"/>
  <c r="P607" i="12"/>
  <c r="Q607" i="12"/>
  <c r="T606" i="12"/>
  <c r="M609" i="12"/>
  <c r="O608" i="12"/>
  <c r="N608" i="12"/>
  <c r="K606" i="12" l="1"/>
  <c r="V606" i="12"/>
  <c r="R608" i="12"/>
  <c r="S608" i="12" s="1"/>
  <c r="J608" i="12"/>
  <c r="Q608" i="12"/>
  <c r="P608" i="12"/>
  <c r="T607" i="12"/>
  <c r="U607" i="12"/>
  <c r="O609" i="12"/>
  <c r="M610" i="12"/>
  <c r="N609" i="12"/>
  <c r="W606" i="12"/>
  <c r="L606" i="12"/>
  <c r="L607" i="12" l="1"/>
  <c r="W607" i="12"/>
  <c r="R609" i="12"/>
  <c r="S609" i="12" s="1"/>
  <c r="J609" i="12"/>
  <c r="O610" i="12"/>
  <c r="M611" i="12"/>
  <c r="N610" i="12"/>
  <c r="T608" i="12"/>
  <c r="K607" i="12"/>
  <c r="V607" i="12"/>
  <c r="Q609" i="12"/>
  <c r="P609" i="12"/>
  <c r="U608" i="12"/>
  <c r="U609" i="12" l="1"/>
  <c r="T609" i="12"/>
  <c r="V608" i="12"/>
  <c r="K608" i="12"/>
  <c r="M612" i="12"/>
  <c r="O611" i="12"/>
  <c r="N611" i="12"/>
  <c r="R610" i="12"/>
  <c r="S610" i="12" s="1"/>
  <c r="J610" i="12"/>
  <c r="L608" i="12"/>
  <c r="W608" i="12"/>
  <c r="P610" i="12"/>
  <c r="Q610" i="12"/>
  <c r="T610" i="12" l="1"/>
  <c r="K610" i="12" s="1"/>
  <c r="J611" i="12"/>
  <c r="R611" i="12"/>
  <c r="S611" i="12" s="1"/>
  <c r="P611" i="12"/>
  <c r="Q611" i="12"/>
  <c r="V609" i="12"/>
  <c r="K609" i="12"/>
  <c r="U610" i="12"/>
  <c r="M613" i="12"/>
  <c r="O612" i="12"/>
  <c r="N612" i="12"/>
  <c r="W609" i="12"/>
  <c r="L609" i="12"/>
  <c r="V610" i="12" l="1"/>
  <c r="R612" i="12"/>
  <c r="S612" i="12" s="1"/>
  <c r="J612" i="12"/>
  <c r="O613" i="12"/>
  <c r="M614" i="12"/>
  <c r="N613" i="12"/>
  <c r="U611" i="12"/>
  <c r="Q612" i="12"/>
  <c r="P612" i="12"/>
  <c r="W610" i="12"/>
  <c r="L610" i="12"/>
  <c r="T611" i="12"/>
  <c r="T612" i="12" l="1"/>
  <c r="V612" i="12" s="1"/>
  <c r="U612" i="12"/>
  <c r="W612" i="12" s="1"/>
  <c r="O614" i="12"/>
  <c r="M615" i="12"/>
  <c r="N614" i="12"/>
  <c r="K611" i="12"/>
  <c r="V611" i="12"/>
  <c r="Q613" i="12"/>
  <c r="P613" i="12"/>
  <c r="L611" i="12"/>
  <c r="W611" i="12"/>
  <c r="R613" i="12"/>
  <c r="S613" i="12" s="1"/>
  <c r="J613" i="12"/>
  <c r="K612" i="12" l="1"/>
  <c r="L612" i="12"/>
  <c r="P614" i="12"/>
  <c r="Q614" i="12"/>
  <c r="U613" i="12"/>
  <c r="M616" i="12"/>
  <c r="O615" i="12"/>
  <c r="N615" i="12"/>
  <c r="T613" i="12"/>
  <c r="R614" i="12"/>
  <c r="S614" i="12" s="1"/>
  <c r="J614" i="12"/>
  <c r="M617" i="12" l="1"/>
  <c r="O616" i="12"/>
  <c r="N616" i="12"/>
  <c r="V613" i="12"/>
  <c r="K613" i="12"/>
  <c r="R615" i="12"/>
  <c r="S615" i="12" s="1"/>
  <c r="J615" i="12"/>
  <c r="U614" i="12"/>
  <c r="W613" i="12"/>
  <c r="L613" i="12"/>
  <c r="P615" i="12"/>
  <c r="Q615" i="12"/>
  <c r="T614" i="12"/>
  <c r="U615" i="12" l="1"/>
  <c r="L615" i="12" s="1"/>
  <c r="T615" i="12"/>
  <c r="K615" i="12" s="1"/>
  <c r="W614" i="12"/>
  <c r="L614" i="12"/>
  <c r="Q616" i="12"/>
  <c r="P616" i="12"/>
  <c r="R616" i="12"/>
  <c r="S616" i="12" s="1"/>
  <c r="J616" i="12"/>
  <c r="K614" i="12"/>
  <c r="V614" i="12"/>
  <c r="O617" i="12"/>
  <c r="M618" i="12"/>
  <c r="N617" i="12"/>
  <c r="W615" i="12" l="1"/>
  <c r="V615" i="12"/>
  <c r="Q617" i="12"/>
  <c r="P617" i="12"/>
  <c r="O618" i="12"/>
  <c r="M619" i="12"/>
  <c r="N618" i="12"/>
  <c r="T616" i="12"/>
  <c r="R617" i="12"/>
  <c r="S617" i="12" s="1"/>
  <c r="J617" i="12"/>
  <c r="U616" i="12"/>
  <c r="M620" i="12" l="1"/>
  <c r="O619" i="12"/>
  <c r="N619" i="12"/>
  <c r="P618" i="12"/>
  <c r="Q618" i="12"/>
  <c r="V616" i="12"/>
  <c r="K616" i="12"/>
  <c r="T617" i="12"/>
  <c r="L616" i="12"/>
  <c r="W616" i="12"/>
  <c r="R618" i="12"/>
  <c r="S618" i="12" s="1"/>
  <c r="J618" i="12"/>
  <c r="U617" i="12"/>
  <c r="V617" i="12" l="1"/>
  <c r="K617" i="12"/>
  <c r="T618" i="12"/>
  <c r="J619" i="12"/>
  <c r="R619" i="12"/>
  <c r="S619" i="12" s="1"/>
  <c r="P619" i="12"/>
  <c r="Q619" i="12"/>
  <c r="W617" i="12"/>
  <c r="L617" i="12"/>
  <c r="U618" i="12"/>
  <c r="M621" i="12"/>
  <c r="O620" i="12"/>
  <c r="N620" i="12"/>
  <c r="U619" i="12" l="1"/>
  <c r="L619" i="12" s="1"/>
  <c r="T619" i="12"/>
  <c r="V619" i="12" s="1"/>
  <c r="Q620" i="12"/>
  <c r="P620" i="12"/>
  <c r="O621" i="12"/>
  <c r="M622" i="12"/>
  <c r="N621" i="12"/>
  <c r="K618" i="12"/>
  <c r="V618" i="12"/>
  <c r="W618" i="12"/>
  <c r="L618" i="12"/>
  <c r="R620" i="12"/>
  <c r="S620" i="12" s="1"/>
  <c r="J620" i="12"/>
  <c r="K619" i="12" l="1"/>
  <c r="W619" i="12"/>
  <c r="Q621" i="12"/>
  <c r="P621" i="12"/>
  <c r="T620" i="12"/>
  <c r="O622" i="12"/>
  <c r="M623" i="12"/>
  <c r="N622" i="12"/>
  <c r="R621" i="12"/>
  <c r="S621" i="12" s="1"/>
  <c r="J621" i="12"/>
  <c r="U620" i="12"/>
  <c r="V620" i="12" l="1"/>
  <c r="K620" i="12"/>
  <c r="P622" i="12"/>
  <c r="Q622" i="12"/>
  <c r="R622" i="12"/>
  <c r="S622" i="12" s="1"/>
  <c r="J622" i="12"/>
  <c r="T621" i="12"/>
  <c r="L620" i="12"/>
  <c r="W620" i="12"/>
  <c r="M624" i="12"/>
  <c r="O623" i="12"/>
  <c r="N623" i="12"/>
  <c r="U621" i="12"/>
  <c r="T622" i="12" l="1"/>
  <c r="K622" i="12" s="1"/>
  <c r="V621" i="12"/>
  <c r="K621" i="12"/>
  <c r="R623" i="12"/>
  <c r="S623" i="12" s="1"/>
  <c r="J623" i="12"/>
  <c r="U622" i="12"/>
  <c r="M625" i="12"/>
  <c r="O624" i="12"/>
  <c r="N624" i="12"/>
  <c r="P623" i="12"/>
  <c r="Q623" i="12"/>
  <c r="W621" i="12"/>
  <c r="L621" i="12"/>
  <c r="V622" i="12" l="1"/>
  <c r="U623" i="12"/>
  <c r="O625" i="12"/>
  <c r="M626" i="12"/>
  <c r="N625" i="12"/>
  <c r="R624" i="12"/>
  <c r="S624" i="12" s="1"/>
  <c r="J624" i="12"/>
  <c r="T623" i="12"/>
  <c r="Q624" i="12"/>
  <c r="P624" i="12"/>
  <c r="W622" i="12"/>
  <c r="L622" i="12"/>
  <c r="T624" i="12" l="1"/>
  <c r="V624" i="12" s="1"/>
  <c r="U624" i="12"/>
  <c r="L624" i="12" s="1"/>
  <c r="R625" i="12"/>
  <c r="S625" i="12" s="1"/>
  <c r="J625" i="12"/>
  <c r="O626" i="12"/>
  <c r="M627" i="12"/>
  <c r="N626" i="12"/>
  <c r="Q625" i="12"/>
  <c r="P625" i="12"/>
  <c r="K623" i="12"/>
  <c r="V623" i="12"/>
  <c r="L623" i="12"/>
  <c r="W623" i="12"/>
  <c r="K624" i="12" l="1"/>
  <c r="W624" i="12"/>
  <c r="U625" i="12"/>
  <c r="R626" i="12"/>
  <c r="S626" i="12" s="1"/>
  <c r="J626" i="12"/>
  <c r="M628" i="12"/>
  <c r="O627" i="12"/>
  <c r="N627" i="12"/>
  <c r="T625" i="12"/>
  <c r="P626" i="12"/>
  <c r="Q626" i="12"/>
  <c r="T626" i="12" l="1"/>
  <c r="K626" i="12" s="1"/>
  <c r="U626" i="12"/>
  <c r="L626" i="12" s="1"/>
  <c r="M629" i="12"/>
  <c r="O628" i="12"/>
  <c r="N628" i="12"/>
  <c r="J627" i="12"/>
  <c r="R627" i="12"/>
  <c r="S627" i="12" s="1"/>
  <c r="V625" i="12"/>
  <c r="K625" i="12"/>
  <c r="P627" i="12"/>
  <c r="Q627" i="12"/>
  <c r="W625" i="12"/>
  <c r="L625" i="12"/>
  <c r="V626" i="12" l="1"/>
  <c r="W626" i="12"/>
  <c r="T627" i="12"/>
  <c r="Q628" i="12"/>
  <c r="P628" i="12"/>
  <c r="O629" i="12"/>
  <c r="M630" i="12"/>
  <c r="N629" i="12"/>
  <c r="U627" i="12"/>
  <c r="R628" i="12"/>
  <c r="S628" i="12" s="1"/>
  <c r="J628" i="12"/>
  <c r="T628" i="12" l="1"/>
  <c r="V628" i="12" s="1"/>
  <c r="Q629" i="12"/>
  <c r="P629" i="12"/>
  <c r="R629" i="12"/>
  <c r="S629" i="12" s="1"/>
  <c r="J629" i="12"/>
  <c r="U628" i="12"/>
  <c r="L627" i="12"/>
  <c r="W627" i="12"/>
  <c r="O630" i="12"/>
  <c r="M631" i="12"/>
  <c r="N630" i="12"/>
  <c r="K627" i="12"/>
  <c r="V627" i="12"/>
  <c r="K628" i="12" l="1"/>
  <c r="L628" i="12"/>
  <c r="W628" i="12"/>
  <c r="R630" i="12"/>
  <c r="S630" i="12" s="1"/>
  <c r="J630" i="12"/>
  <c r="P630" i="12"/>
  <c r="Q630" i="12"/>
  <c r="T629" i="12"/>
  <c r="M632" i="12"/>
  <c r="O631" i="12"/>
  <c r="N631" i="12"/>
  <c r="U629" i="12"/>
  <c r="V629" i="12" l="1"/>
  <c r="K629" i="12"/>
  <c r="M633" i="12"/>
  <c r="O632" i="12"/>
  <c r="N632" i="12"/>
  <c r="W629" i="12"/>
  <c r="L629" i="12"/>
  <c r="R631" i="12"/>
  <c r="S631" i="12" s="1"/>
  <c r="J631" i="12"/>
  <c r="U630" i="12"/>
  <c r="P631" i="12"/>
  <c r="Q631" i="12"/>
  <c r="T630" i="12"/>
  <c r="T631" i="12" l="1"/>
  <c r="K631" i="12" s="1"/>
  <c r="U631" i="12"/>
  <c r="L631" i="12" s="1"/>
  <c r="Q632" i="12"/>
  <c r="P632" i="12"/>
  <c r="O633" i="12"/>
  <c r="M634" i="12"/>
  <c r="N633" i="12"/>
  <c r="W630" i="12"/>
  <c r="L630" i="12"/>
  <c r="K630" i="12"/>
  <c r="V630" i="12"/>
  <c r="R632" i="12"/>
  <c r="S632" i="12" s="1"/>
  <c r="J632" i="12"/>
  <c r="V631" i="12" l="1"/>
  <c r="W631" i="12"/>
  <c r="Q633" i="12"/>
  <c r="P633" i="12"/>
  <c r="O634" i="12"/>
  <c r="M635" i="12"/>
  <c r="N634" i="12"/>
  <c r="T632" i="12"/>
  <c r="R633" i="12"/>
  <c r="S633" i="12" s="1"/>
  <c r="J633" i="12"/>
  <c r="U632" i="12"/>
  <c r="P634" i="12" l="1"/>
  <c r="Q634" i="12"/>
  <c r="M636" i="12"/>
  <c r="O635" i="12"/>
  <c r="N635" i="12"/>
  <c r="V632" i="12"/>
  <c r="K632" i="12"/>
  <c r="T633" i="12"/>
  <c r="L632" i="12"/>
  <c r="W632" i="12"/>
  <c r="R634" i="12"/>
  <c r="S634" i="12" s="1"/>
  <c r="J634" i="12"/>
  <c r="U633" i="12"/>
  <c r="M637" i="12" l="1"/>
  <c r="O636" i="12"/>
  <c r="N636" i="12"/>
  <c r="V633" i="12"/>
  <c r="K633" i="12"/>
  <c r="P635" i="12"/>
  <c r="Q635" i="12"/>
  <c r="U634" i="12"/>
  <c r="W633" i="12"/>
  <c r="L633" i="12"/>
  <c r="J635" i="12"/>
  <c r="R635" i="12"/>
  <c r="S635" i="12" s="1"/>
  <c r="T634" i="12"/>
  <c r="U635" i="12" l="1"/>
  <c r="W635" i="12" s="1"/>
  <c r="W634" i="12"/>
  <c r="L634" i="12"/>
  <c r="R636" i="12"/>
  <c r="S636" i="12" s="1"/>
  <c r="J636" i="12"/>
  <c r="T635" i="12"/>
  <c r="Q636" i="12"/>
  <c r="P636" i="12"/>
  <c r="L635" i="12"/>
  <c r="K634" i="12"/>
  <c r="V634" i="12"/>
  <c r="O637" i="12"/>
  <c r="M638" i="12"/>
  <c r="N637" i="12"/>
  <c r="Q637" i="12" l="1"/>
  <c r="P637" i="12"/>
  <c r="R637" i="12"/>
  <c r="S637" i="12" s="1"/>
  <c r="J637" i="12"/>
  <c r="U636" i="12"/>
  <c r="T636" i="12"/>
  <c r="O638" i="12"/>
  <c r="M639" i="12"/>
  <c r="N638" i="12"/>
  <c r="K635" i="12"/>
  <c r="V635" i="12"/>
  <c r="M640" i="12" l="1"/>
  <c r="O639" i="12"/>
  <c r="N639" i="12"/>
  <c r="V636" i="12"/>
  <c r="K636" i="12"/>
  <c r="T637" i="12"/>
  <c r="P638" i="12"/>
  <c r="Q638" i="12"/>
  <c r="R638" i="12"/>
  <c r="S638" i="12" s="1"/>
  <c r="J638" i="12"/>
  <c r="L636" i="12"/>
  <c r="W636" i="12"/>
  <c r="U637" i="12"/>
  <c r="T638" i="12" l="1"/>
  <c r="K638" i="12" s="1"/>
  <c r="U638" i="12"/>
  <c r="R639" i="12"/>
  <c r="S639" i="12" s="1"/>
  <c r="J639" i="12"/>
  <c r="V637" i="12"/>
  <c r="K637" i="12"/>
  <c r="P639" i="12"/>
  <c r="Q639" i="12"/>
  <c r="W637" i="12"/>
  <c r="L637" i="12"/>
  <c r="M641" i="12"/>
  <c r="O640" i="12"/>
  <c r="N640" i="12"/>
  <c r="V638" i="12" l="1"/>
  <c r="T639" i="12"/>
  <c r="K639" i="12" s="1"/>
  <c r="R640" i="12"/>
  <c r="S640" i="12" s="1"/>
  <c r="J640" i="12"/>
  <c r="O641" i="12"/>
  <c r="M642" i="12"/>
  <c r="N641" i="12"/>
  <c r="Q640" i="12"/>
  <c r="P640" i="12"/>
  <c r="U639" i="12"/>
  <c r="W638" i="12"/>
  <c r="L638" i="12"/>
  <c r="V639" i="12" l="1"/>
  <c r="U640" i="12"/>
  <c r="R641" i="12"/>
  <c r="S641" i="12" s="1"/>
  <c r="J641" i="12"/>
  <c r="L639" i="12"/>
  <c r="W639" i="12"/>
  <c r="O642" i="12"/>
  <c r="M643" i="12"/>
  <c r="N642" i="12"/>
  <c r="T640" i="12"/>
  <c r="Q641" i="12"/>
  <c r="P641" i="12"/>
  <c r="U641" i="12" l="1"/>
  <c r="W641" i="12" s="1"/>
  <c r="T641" i="12"/>
  <c r="K641" i="12" s="1"/>
  <c r="R642" i="12"/>
  <c r="S642" i="12" s="1"/>
  <c r="J642" i="12"/>
  <c r="M644" i="12"/>
  <c r="O643" i="12"/>
  <c r="N643" i="12"/>
  <c r="P642" i="12"/>
  <c r="Q642" i="12"/>
  <c r="V640" i="12"/>
  <c r="K640" i="12"/>
  <c r="L640" i="12"/>
  <c r="W640" i="12"/>
  <c r="L641" i="12" l="1"/>
  <c r="V641" i="12"/>
  <c r="U642" i="12"/>
  <c r="L642" i="12" s="1"/>
  <c r="J643" i="12"/>
  <c r="R643" i="12"/>
  <c r="S643" i="12" s="1"/>
  <c r="T642" i="12"/>
  <c r="P643" i="12"/>
  <c r="Q643" i="12"/>
  <c r="M645" i="12"/>
  <c r="O644" i="12"/>
  <c r="N644" i="12"/>
  <c r="W642" i="12" l="1"/>
  <c r="U643" i="12"/>
  <c r="L643" i="12" s="1"/>
  <c r="O645" i="12"/>
  <c r="M646" i="12"/>
  <c r="N645" i="12"/>
  <c r="T643" i="12"/>
  <c r="R644" i="12"/>
  <c r="S644" i="12" s="1"/>
  <c r="J644" i="12"/>
  <c r="Q644" i="12"/>
  <c r="P644" i="12"/>
  <c r="K642" i="12"/>
  <c r="V642" i="12"/>
  <c r="W643" i="12" l="1"/>
  <c r="K643" i="12"/>
  <c r="V643" i="12"/>
  <c r="R645" i="12"/>
  <c r="S645" i="12" s="1"/>
  <c r="J645" i="12"/>
  <c r="T644" i="12"/>
  <c r="O646" i="12"/>
  <c r="M647" i="12"/>
  <c r="N646" i="12"/>
  <c r="U644" i="12"/>
  <c r="Q645" i="12"/>
  <c r="P645" i="12"/>
  <c r="T645" i="12" l="1"/>
  <c r="V645" i="12" s="1"/>
  <c r="R646" i="12"/>
  <c r="S646" i="12" s="1"/>
  <c r="J646" i="12"/>
  <c r="U645" i="12"/>
  <c r="P646" i="12"/>
  <c r="Q646" i="12"/>
  <c r="M648" i="12"/>
  <c r="O647" i="12"/>
  <c r="N647" i="12"/>
  <c r="L644" i="12"/>
  <c r="W644" i="12"/>
  <c r="V644" i="12"/>
  <c r="K644" i="12"/>
  <c r="K645" i="12" l="1"/>
  <c r="U646" i="12"/>
  <c r="W646" i="12" s="1"/>
  <c r="M649" i="12"/>
  <c r="O648" i="12"/>
  <c r="N648" i="12"/>
  <c r="T646" i="12"/>
  <c r="W645" i="12"/>
  <c r="L645" i="12"/>
  <c r="R647" i="12"/>
  <c r="S647" i="12" s="1"/>
  <c r="J647" i="12"/>
  <c r="P647" i="12"/>
  <c r="Q647" i="12"/>
  <c r="L646" i="12" l="1"/>
  <c r="K646" i="12"/>
  <c r="V646" i="12"/>
  <c r="U647" i="12"/>
  <c r="Q648" i="12"/>
  <c r="P648" i="12"/>
  <c r="R648" i="12"/>
  <c r="S648" i="12" s="1"/>
  <c r="J648" i="12"/>
  <c r="T647" i="12"/>
  <c r="O649" i="12"/>
  <c r="M650" i="12"/>
  <c r="N649" i="12"/>
  <c r="L647" i="12" l="1"/>
  <c r="W647" i="12"/>
  <c r="K647" i="12"/>
  <c r="V647" i="12"/>
  <c r="U648" i="12"/>
  <c r="O650" i="12"/>
  <c r="M651" i="12"/>
  <c r="N650" i="12"/>
  <c r="R649" i="12"/>
  <c r="S649" i="12" s="1"/>
  <c r="J649" i="12"/>
  <c r="Q649" i="12"/>
  <c r="P649" i="12"/>
  <c r="T648" i="12"/>
  <c r="T649" i="12" l="1"/>
  <c r="V649" i="12" s="1"/>
  <c r="U649" i="12"/>
  <c r="W649" i="12" s="1"/>
  <c r="R650" i="12"/>
  <c r="S650" i="12" s="1"/>
  <c r="J650" i="12"/>
  <c r="P650" i="12"/>
  <c r="Q650" i="12"/>
  <c r="M652" i="12"/>
  <c r="O651" i="12"/>
  <c r="N651" i="12"/>
  <c r="V648" i="12"/>
  <c r="K648" i="12"/>
  <c r="L648" i="12"/>
  <c r="W648" i="12"/>
  <c r="K649" i="12" l="1"/>
  <c r="L649" i="12"/>
  <c r="T650" i="12"/>
  <c r="V650" i="12" s="1"/>
  <c r="J651" i="12"/>
  <c r="R651" i="12"/>
  <c r="S651" i="12" s="1"/>
  <c r="U650" i="12"/>
  <c r="P651" i="12"/>
  <c r="Q651" i="12"/>
  <c r="M653" i="12"/>
  <c r="O652" i="12"/>
  <c r="N652" i="12"/>
  <c r="K650" i="12" l="1"/>
  <c r="U651" i="12"/>
  <c r="L651" i="12" s="1"/>
  <c r="T651" i="12"/>
  <c r="V651" i="12" s="1"/>
  <c r="W650" i="12"/>
  <c r="L650" i="12"/>
  <c r="O653" i="12"/>
  <c r="M654" i="12"/>
  <c r="N653" i="12"/>
  <c r="W651" i="12"/>
  <c r="R652" i="12"/>
  <c r="S652" i="12" s="1"/>
  <c r="J652" i="12"/>
  <c r="Q652" i="12"/>
  <c r="P652" i="12"/>
  <c r="K651" i="12" l="1"/>
  <c r="Q653" i="12"/>
  <c r="P653" i="12"/>
  <c r="U652" i="12"/>
  <c r="O654" i="12"/>
  <c r="M655" i="12"/>
  <c r="N654" i="12"/>
  <c r="T652" i="12"/>
  <c r="R653" i="12"/>
  <c r="S653" i="12" s="1"/>
  <c r="J653" i="12"/>
  <c r="P654" i="12" l="1"/>
  <c r="Q654" i="12"/>
  <c r="V652" i="12"/>
  <c r="K652" i="12"/>
  <c r="R654" i="12"/>
  <c r="S654" i="12" s="1"/>
  <c r="J654" i="12"/>
  <c r="T653" i="12"/>
  <c r="L652" i="12"/>
  <c r="W652" i="12"/>
  <c r="M656" i="12"/>
  <c r="O655" i="12"/>
  <c r="N655" i="12"/>
  <c r="U653" i="12"/>
  <c r="V653" i="12" l="1"/>
  <c r="K653" i="12"/>
  <c r="W653" i="12"/>
  <c r="L653" i="12"/>
  <c r="R655" i="12"/>
  <c r="S655" i="12" s="1"/>
  <c r="J655" i="12"/>
  <c r="M657" i="12"/>
  <c r="O656" i="12"/>
  <c r="N656" i="12"/>
  <c r="U654" i="12"/>
  <c r="P655" i="12"/>
  <c r="Q655" i="12"/>
  <c r="T654" i="12"/>
  <c r="U655" i="12" l="1"/>
  <c r="L655" i="12" s="1"/>
  <c r="T655" i="12"/>
  <c r="K655" i="12" s="1"/>
  <c r="Q656" i="12"/>
  <c r="P656" i="12"/>
  <c r="W654" i="12"/>
  <c r="L654" i="12"/>
  <c r="O657" i="12"/>
  <c r="M658" i="12"/>
  <c r="N657" i="12"/>
  <c r="K654" i="12"/>
  <c r="V654" i="12"/>
  <c r="R656" i="12"/>
  <c r="S656" i="12" s="1"/>
  <c r="J656" i="12"/>
  <c r="V655" i="12" l="1"/>
  <c r="W655" i="12"/>
  <c r="U656" i="12"/>
  <c r="L656" i="12" s="1"/>
  <c r="T656" i="12"/>
  <c r="R657" i="12"/>
  <c r="S657" i="12" s="1"/>
  <c r="J657" i="12"/>
  <c r="O658" i="12"/>
  <c r="M659" i="12"/>
  <c r="N658" i="12"/>
  <c r="Q657" i="12"/>
  <c r="P657" i="12"/>
  <c r="W656" i="12" l="1"/>
  <c r="R658" i="12"/>
  <c r="S658" i="12" s="1"/>
  <c r="J658" i="12"/>
  <c r="T657" i="12"/>
  <c r="P658" i="12"/>
  <c r="Q658" i="12"/>
  <c r="M660" i="12"/>
  <c r="O659" i="12"/>
  <c r="N659" i="12"/>
  <c r="V656" i="12"/>
  <c r="K656" i="12"/>
  <c r="U657" i="12"/>
  <c r="U658" i="12" l="1"/>
  <c r="W658" i="12" s="1"/>
  <c r="T658" i="12"/>
  <c r="K658" i="12" s="1"/>
  <c r="W657" i="12"/>
  <c r="L657" i="12"/>
  <c r="J659" i="12"/>
  <c r="R659" i="12"/>
  <c r="S659" i="12" s="1"/>
  <c r="V657" i="12"/>
  <c r="K657" i="12"/>
  <c r="M661" i="12"/>
  <c r="O660" i="12"/>
  <c r="N660" i="12"/>
  <c r="P659" i="12"/>
  <c r="Q659" i="12"/>
  <c r="V658" i="12" l="1"/>
  <c r="L658" i="12"/>
  <c r="T659" i="12"/>
  <c r="K659" i="12" s="1"/>
  <c r="U659" i="12"/>
  <c r="L659" i="12" s="1"/>
  <c r="Q660" i="12"/>
  <c r="P660" i="12"/>
  <c r="R660" i="12"/>
  <c r="S660" i="12" s="1"/>
  <c r="J660" i="12"/>
  <c r="O661" i="12"/>
  <c r="M662" i="12"/>
  <c r="N661" i="12"/>
  <c r="V659" i="12" l="1"/>
  <c r="W659" i="12"/>
  <c r="U660" i="12"/>
  <c r="L660" i="12" s="1"/>
  <c r="T660" i="12"/>
  <c r="V660" i="12" s="1"/>
  <c r="R661" i="12"/>
  <c r="S661" i="12" s="1"/>
  <c r="J661" i="12"/>
  <c r="O662" i="12"/>
  <c r="M663" i="12"/>
  <c r="N662" i="12"/>
  <c r="Q661" i="12"/>
  <c r="P661" i="12"/>
  <c r="W660" i="12" l="1"/>
  <c r="K660" i="12"/>
  <c r="T661" i="12"/>
  <c r="U661" i="12"/>
  <c r="M664" i="12"/>
  <c r="O663" i="12"/>
  <c r="N663" i="12"/>
  <c r="R662" i="12"/>
  <c r="S662" i="12" s="1"/>
  <c r="J662" i="12"/>
  <c r="P662" i="12"/>
  <c r="Q662" i="12"/>
  <c r="T662" i="12" l="1"/>
  <c r="P663" i="12"/>
  <c r="Q663" i="12"/>
  <c r="M665" i="12"/>
  <c r="O664" i="12"/>
  <c r="N664" i="12"/>
  <c r="W661" i="12"/>
  <c r="L661" i="12"/>
  <c r="U662" i="12"/>
  <c r="R663" i="12"/>
  <c r="S663" i="12" s="1"/>
  <c r="J663" i="12"/>
  <c r="V661" i="12"/>
  <c r="K661" i="12"/>
  <c r="U663" i="12" l="1"/>
  <c r="L663" i="12" s="1"/>
  <c r="O665" i="12"/>
  <c r="M666" i="12"/>
  <c r="N665" i="12"/>
  <c r="R664" i="12"/>
  <c r="S664" i="12" s="1"/>
  <c r="J664" i="12"/>
  <c r="T663" i="12"/>
  <c r="W662" i="12"/>
  <c r="L662" i="12"/>
  <c r="Q664" i="12"/>
  <c r="P664" i="12"/>
  <c r="K662" i="12"/>
  <c r="V662" i="12"/>
  <c r="T664" i="12" l="1"/>
  <c r="V664" i="12" s="1"/>
  <c r="W663" i="12"/>
  <c r="U664" i="12"/>
  <c r="L664" i="12" s="1"/>
  <c r="R665" i="12"/>
  <c r="S665" i="12" s="1"/>
  <c r="J665" i="12"/>
  <c r="K663" i="12"/>
  <c r="V663" i="12"/>
  <c r="O666" i="12"/>
  <c r="M667" i="12"/>
  <c r="N666" i="12"/>
  <c r="Q665" i="12"/>
  <c r="P665" i="12"/>
  <c r="K664" i="12" l="1"/>
  <c r="W664" i="12"/>
  <c r="U665" i="12"/>
  <c r="W665" i="12" s="1"/>
  <c r="M668" i="12"/>
  <c r="O667" i="12"/>
  <c r="N667" i="12"/>
  <c r="P666" i="12"/>
  <c r="Q666" i="12"/>
  <c r="T665" i="12"/>
  <c r="R666" i="12"/>
  <c r="S666" i="12" s="1"/>
  <c r="J666" i="12"/>
  <c r="L665" i="12" l="1"/>
  <c r="T666" i="12"/>
  <c r="K666" i="12" s="1"/>
  <c r="U666" i="12"/>
  <c r="W666" i="12" s="1"/>
  <c r="M669" i="12"/>
  <c r="O668" i="12"/>
  <c r="N668" i="12"/>
  <c r="P667" i="12"/>
  <c r="Q667" i="12"/>
  <c r="V665" i="12"/>
  <c r="K665" i="12"/>
  <c r="J667" i="12"/>
  <c r="R667" i="12"/>
  <c r="S667" i="12" s="1"/>
  <c r="V666" i="12" l="1"/>
  <c r="L666" i="12"/>
  <c r="U667" i="12"/>
  <c r="L667" i="12" s="1"/>
  <c r="O669" i="12"/>
  <c r="M670" i="12"/>
  <c r="N669" i="12"/>
  <c r="Q668" i="12"/>
  <c r="P668" i="12"/>
  <c r="T667" i="12"/>
  <c r="R668" i="12"/>
  <c r="S668" i="12" s="1"/>
  <c r="J668" i="12"/>
  <c r="W667" i="12" l="1"/>
  <c r="T668" i="12"/>
  <c r="V668" i="12" s="1"/>
  <c r="Q669" i="12"/>
  <c r="P669" i="12"/>
  <c r="K667" i="12"/>
  <c r="V667" i="12"/>
  <c r="O670" i="12"/>
  <c r="M671" i="12"/>
  <c r="N670" i="12"/>
  <c r="U668" i="12"/>
  <c r="R669" i="12"/>
  <c r="S669" i="12" s="1"/>
  <c r="J669" i="12"/>
  <c r="K668" i="12" l="1"/>
  <c r="L668" i="12"/>
  <c r="W668" i="12"/>
  <c r="R670" i="12"/>
  <c r="S670" i="12" s="1"/>
  <c r="J670" i="12"/>
  <c r="M672" i="12"/>
  <c r="O671" i="12"/>
  <c r="N671" i="12"/>
  <c r="T669" i="12"/>
  <c r="P670" i="12"/>
  <c r="Q670" i="12"/>
  <c r="U669" i="12"/>
  <c r="V669" i="12" l="1"/>
  <c r="K669" i="12"/>
  <c r="W669" i="12"/>
  <c r="L669" i="12"/>
  <c r="U670" i="12"/>
  <c r="P671" i="12"/>
  <c r="Q671" i="12"/>
  <c r="R671" i="12"/>
  <c r="S671" i="12" s="1"/>
  <c r="J671" i="12"/>
  <c r="T670" i="12"/>
  <c r="M673" i="12"/>
  <c r="O672" i="12"/>
  <c r="N672" i="12"/>
  <c r="U671" i="12" l="1"/>
  <c r="L671" i="12" s="1"/>
  <c r="O673" i="12"/>
  <c r="M674" i="12"/>
  <c r="N673" i="12"/>
  <c r="Q672" i="12"/>
  <c r="P672" i="12"/>
  <c r="K670" i="12"/>
  <c r="V670" i="12"/>
  <c r="T671" i="12"/>
  <c r="R672" i="12"/>
  <c r="S672" i="12" s="1"/>
  <c r="J672" i="12"/>
  <c r="W670" i="12"/>
  <c r="L670" i="12"/>
  <c r="W671" i="12" l="1"/>
  <c r="K671" i="12"/>
  <c r="V671" i="12"/>
  <c r="U672" i="12"/>
  <c r="R673" i="12"/>
  <c r="S673" i="12" s="1"/>
  <c r="J673" i="12"/>
  <c r="O674" i="12"/>
  <c r="M675" i="12"/>
  <c r="N674" i="12"/>
  <c r="T672" i="12"/>
  <c r="Q673" i="12"/>
  <c r="P673" i="12"/>
  <c r="T673" i="12" l="1"/>
  <c r="V673" i="12" s="1"/>
  <c r="U673" i="12"/>
  <c r="L673" i="12" s="1"/>
  <c r="R674" i="12"/>
  <c r="S674" i="12" s="1"/>
  <c r="J674" i="12"/>
  <c r="M676" i="12"/>
  <c r="O675" i="12"/>
  <c r="N675" i="12"/>
  <c r="P674" i="12"/>
  <c r="Q674" i="12"/>
  <c r="L672" i="12"/>
  <c r="W672" i="12"/>
  <c r="V672" i="12"/>
  <c r="K672" i="12"/>
  <c r="K673" i="12" l="1"/>
  <c r="W673" i="12"/>
  <c r="U674" i="12"/>
  <c r="W674" i="12" s="1"/>
  <c r="T674" i="12"/>
  <c r="K674" i="12" s="1"/>
  <c r="P675" i="12"/>
  <c r="Q675" i="12"/>
  <c r="M677" i="12"/>
  <c r="O676" i="12"/>
  <c r="N676" i="12"/>
  <c r="J675" i="12"/>
  <c r="R675" i="12"/>
  <c r="S675" i="12" s="1"/>
  <c r="L674" i="12" l="1"/>
  <c r="V674" i="12"/>
  <c r="U675" i="12"/>
  <c r="T675" i="12"/>
  <c r="Q676" i="12"/>
  <c r="P676" i="12"/>
  <c r="R676" i="12"/>
  <c r="S676" i="12" s="1"/>
  <c r="J676" i="12"/>
  <c r="O677" i="12"/>
  <c r="M678" i="12"/>
  <c r="N677" i="12"/>
  <c r="U676" i="12" l="1"/>
  <c r="L676" i="12" s="1"/>
  <c r="Q677" i="12"/>
  <c r="P677" i="12"/>
  <c r="O678" i="12"/>
  <c r="M679" i="12"/>
  <c r="N678" i="12"/>
  <c r="T676" i="12"/>
  <c r="K675" i="12"/>
  <c r="V675" i="12"/>
  <c r="R677" i="12"/>
  <c r="S677" i="12" s="1"/>
  <c r="J677" i="12"/>
  <c r="L675" i="12"/>
  <c r="W675" i="12"/>
  <c r="W676" i="12" l="1"/>
  <c r="M680" i="12"/>
  <c r="O679" i="12"/>
  <c r="N679" i="12"/>
  <c r="V676" i="12"/>
  <c r="K676" i="12"/>
  <c r="T677" i="12"/>
  <c r="P678" i="12"/>
  <c r="Q678" i="12"/>
  <c r="R678" i="12"/>
  <c r="S678" i="12" s="1"/>
  <c r="J678" i="12"/>
  <c r="U677" i="12"/>
  <c r="T678" i="12" l="1"/>
  <c r="V678" i="12" s="1"/>
  <c r="W677" i="12"/>
  <c r="L677" i="12"/>
  <c r="U678" i="12"/>
  <c r="R679" i="12"/>
  <c r="S679" i="12" s="1"/>
  <c r="J679" i="12"/>
  <c r="V677" i="12"/>
  <c r="K677" i="12"/>
  <c r="P679" i="12"/>
  <c r="Q679" i="12"/>
  <c r="M681" i="12"/>
  <c r="O680" i="12"/>
  <c r="N680" i="12"/>
  <c r="K678" i="12" l="1"/>
  <c r="U679" i="12"/>
  <c r="L679" i="12" s="1"/>
  <c r="T679" i="12"/>
  <c r="V679" i="12" s="1"/>
  <c r="W678" i="12"/>
  <c r="L678" i="12"/>
  <c r="O681" i="12"/>
  <c r="M682" i="12"/>
  <c r="N681" i="12"/>
  <c r="R680" i="12"/>
  <c r="S680" i="12" s="1"/>
  <c r="J680" i="12"/>
  <c r="Q680" i="12"/>
  <c r="P680" i="12"/>
  <c r="W679" i="12" l="1"/>
  <c r="K679" i="12"/>
  <c r="U680" i="12"/>
  <c r="L680" i="12" s="1"/>
  <c r="O682" i="12"/>
  <c r="M683" i="12"/>
  <c r="N682" i="12"/>
  <c r="Q681" i="12"/>
  <c r="P681" i="12"/>
  <c r="T680" i="12"/>
  <c r="R681" i="12"/>
  <c r="S681" i="12" s="1"/>
  <c r="J681" i="12"/>
  <c r="W680" i="12" l="1"/>
  <c r="T681" i="12"/>
  <c r="K681" i="12" s="1"/>
  <c r="P682" i="12"/>
  <c r="Q682" i="12"/>
  <c r="V680" i="12"/>
  <c r="K680" i="12"/>
  <c r="M684" i="12"/>
  <c r="O683" i="12"/>
  <c r="N683" i="12"/>
  <c r="V681" i="12"/>
  <c r="U681" i="12"/>
  <c r="R682" i="12"/>
  <c r="S682" i="12" s="1"/>
  <c r="J682" i="12"/>
  <c r="J683" i="12" l="1"/>
  <c r="R683" i="12"/>
  <c r="S683" i="12" s="1"/>
  <c r="W681" i="12"/>
  <c r="L681" i="12"/>
  <c r="P683" i="12"/>
  <c r="Q683" i="12"/>
  <c r="U682" i="12"/>
  <c r="M685" i="12"/>
  <c r="O684" i="12"/>
  <c r="N684" i="12"/>
  <c r="T682" i="12"/>
  <c r="U683" i="12" l="1"/>
  <c r="L683" i="12" s="1"/>
  <c r="K682" i="12"/>
  <c r="V682" i="12"/>
  <c r="R684" i="12"/>
  <c r="S684" i="12" s="1"/>
  <c r="J684" i="12"/>
  <c r="O685" i="12"/>
  <c r="M686" i="12"/>
  <c r="N685" i="12"/>
  <c r="W682" i="12"/>
  <c r="L682" i="12"/>
  <c r="Q684" i="12"/>
  <c r="P684" i="12"/>
  <c r="T683" i="12"/>
  <c r="W683" i="12" l="1"/>
  <c r="U684" i="12"/>
  <c r="R685" i="12"/>
  <c r="S685" i="12" s="1"/>
  <c r="J685" i="12"/>
  <c r="K683" i="12"/>
  <c r="V683" i="12"/>
  <c r="O686" i="12"/>
  <c r="M687" i="12"/>
  <c r="N686" i="12"/>
  <c r="T684" i="12"/>
  <c r="Q685" i="12"/>
  <c r="P685" i="12"/>
  <c r="U685" i="12" l="1"/>
  <c r="W685" i="12" s="1"/>
  <c r="T685" i="12"/>
  <c r="K685" i="12" s="1"/>
  <c r="R686" i="12"/>
  <c r="S686" i="12" s="1"/>
  <c r="J686" i="12"/>
  <c r="P686" i="12"/>
  <c r="Q686" i="12"/>
  <c r="M688" i="12"/>
  <c r="O687" i="12"/>
  <c r="N687" i="12"/>
  <c r="V684" i="12"/>
  <c r="K684" i="12"/>
  <c r="L684" i="12"/>
  <c r="W684" i="12"/>
  <c r="L685" i="12" l="1"/>
  <c r="V685" i="12"/>
  <c r="U686" i="12"/>
  <c r="T686" i="12"/>
  <c r="P687" i="12"/>
  <c r="Q687" i="12"/>
  <c r="R687" i="12"/>
  <c r="S687" i="12" s="1"/>
  <c r="J687" i="12"/>
  <c r="M689" i="12"/>
  <c r="O688" i="12"/>
  <c r="N688" i="12"/>
  <c r="T687" i="12" l="1"/>
  <c r="V687" i="12" s="1"/>
  <c r="O689" i="12"/>
  <c r="M690" i="12"/>
  <c r="N689" i="12"/>
  <c r="Q688" i="12"/>
  <c r="P688" i="12"/>
  <c r="U687" i="12"/>
  <c r="K686" i="12"/>
  <c r="V686" i="12"/>
  <c r="R688" i="12"/>
  <c r="S688" i="12" s="1"/>
  <c r="J688" i="12"/>
  <c r="W686" i="12"/>
  <c r="L686" i="12"/>
  <c r="K687" i="12" l="1"/>
  <c r="R689" i="12"/>
  <c r="S689" i="12" s="1"/>
  <c r="J689" i="12"/>
  <c r="U688" i="12"/>
  <c r="L687" i="12"/>
  <c r="W687" i="12"/>
  <c r="O690" i="12"/>
  <c r="M691" i="12"/>
  <c r="N690" i="12"/>
  <c r="T688" i="12"/>
  <c r="Q689" i="12"/>
  <c r="P689" i="12"/>
  <c r="T689" i="12" l="1"/>
  <c r="V689" i="12" s="1"/>
  <c r="U689" i="12"/>
  <c r="W689" i="12" s="1"/>
  <c r="L688" i="12"/>
  <c r="W688" i="12"/>
  <c r="R690" i="12"/>
  <c r="S690" i="12" s="1"/>
  <c r="J690" i="12"/>
  <c r="P690" i="12"/>
  <c r="Q690" i="12"/>
  <c r="M692" i="12"/>
  <c r="O691" i="12"/>
  <c r="N691" i="12"/>
  <c r="V688" i="12"/>
  <c r="K688" i="12"/>
  <c r="K689" i="12" l="1"/>
  <c r="L689" i="12"/>
  <c r="P691" i="12"/>
  <c r="Q691" i="12"/>
  <c r="M693" i="12"/>
  <c r="O692" i="12"/>
  <c r="N692" i="12"/>
  <c r="U690" i="12"/>
  <c r="J691" i="12"/>
  <c r="R691" i="12"/>
  <c r="S691" i="12" s="1"/>
  <c r="T690" i="12"/>
  <c r="Q692" i="12" l="1"/>
  <c r="P692" i="12"/>
  <c r="W690" i="12"/>
  <c r="L690" i="12"/>
  <c r="U691" i="12"/>
  <c r="O693" i="12"/>
  <c r="M694" i="12"/>
  <c r="N693" i="12"/>
  <c r="K690" i="12"/>
  <c r="V690" i="12"/>
  <c r="R692" i="12"/>
  <c r="S692" i="12" s="1"/>
  <c r="J692" i="12"/>
  <c r="T691" i="12"/>
  <c r="R693" i="12" l="1"/>
  <c r="S693" i="12" s="1"/>
  <c r="J693" i="12"/>
  <c r="O694" i="12"/>
  <c r="M695" i="12"/>
  <c r="N694" i="12"/>
  <c r="Q693" i="12"/>
  <c r="P693" i="12"/>
  <c r="T692" i="12"/>
  <c r="K691" i="12"/>
  <c r="V691" i="12"/>
  <c r="L691" i="12"/>
  <c r="W691" i="12"/>
  <c r="U692" i="12"/>
  <c r="T693" i="12" l="1"/>
  <c r="K693" i="12" s="1"/>
  <c r="U693" i="12"/>
  <c r="L693" i="12" s="1"/>
  <c r="P694" i="12"/>
  <c r="Q694" i="12"/>
  <c r="V692" i="12"/>
  <c r="K692" i="12"/>
  <c r="M696" i="12"/>
  <c r="O695" i="12"/>
  <c r="N695" i="12"/>
  <c r="L692" i="12"/>
  <c r="W692" i="12"/>
  <c r="R694" i="12"/>
  <c r="S694" i="12" s="1"/>
  <c r="J694" i="12"/>
  <c r="V693" i="12" l="1"/>
  <c r="W693" i="12"/>
  <c r="P695" i="12"/>
  <c r="Q695" i="12"/>
  <c r="U694" i="12"/>
  <c r="R695" i="12"/>
  <c r="S695" i="12" s="1"/>
  <c r="J695" i="12"/>
  <c r="M697" i="12"/>
  <c r="O696" i="12"/>
  <c r="N696" i="12"/>
  <c r="T694" i="12"/>
  <c r="R696" i="12" l="1"/>
  <c r="S696" i="12" s="1"/>
  <c r="J696" i="12"/>
  <c r="W694" i="12"/>
  <c r="L694" i="12"/>
  <c r="O697" i="12"/>
  <c r="M698" i="12"/>
  <c r="N697" i="12"/>
  <c r="U695" i="12"/>
  <c r="Q696" i="12"/>
  <c r="P696" i="12"/>
  <c r="K694" i="12"/>
  <c r="V694" i="12"/>
  <c r="T695" i="12"/>
  <c r="U696" i="12" l="1"/>
  <c r="W696" i="12" s="1"/>
  <c r="T696" i="12"/>
  <c r="V696" i="12" s="1"/>
  <c r="L695" i="12"/>
  <c r="W695" i="12"/>
  <c r="O698" i="12"/>
  <c r="M699" i="12"/>
  <c r="N698" i="12"/>
  <c r="R697" i="12"/>
  <c r="S697" i="12" s="1"/>
  <c r="J697" i="12"/>
  <c r="K695" i="12"/>
  <c r="V695" i="12"/>
  <c r="Q697" i="12"/>
  <c r="P697" i="12"/>
  <c r="L696" i="12" l="1"/>
  <c r="K696" i="12"/>
  <c r="T697" i="12"/>
  <c r="V697" i="12" s="1"/>
  <c r="U697" i="12"/>
  <c r="W697" i="12" s="1"/>
  <c r="R698" i="12"/>
  <c r="S698" i="12" s="1"/>
  <c r="J698" i="12"/>
  <c r="M700" i="12"/>
  <c r="O699" i="12"/>
  <c r="N699" i="12"/>
  <c r="P698" i="12"/>
  <c r="Q698" i="12"/>
  <c r="K697" i="12" l="1"/>
  <c r="L697" i="12"/>
  <c r="M701" i="12"/>
  <c r="O700" i="12"/>
  <c r="N700" i="12"/>
  <c r="P699" i="12"/>
  <c r="Q699" i="12"/>
  <c r="U698" i="12"/>
  <c r="T698" i="12"/>
  <c r="J699" i="12"/>
  <c r="R699" i="12"/>
  <c r="S699" i="12" s="1"/>
  <c r="T699" i="12" l="1"/>
  <c r="K699" i="12" s="1"/>
  <c r="K698" i="12"/>
  <c r="V698" i="12"/>
  <c r="R700" i="12"/>
  <c r="S700" i="12" s="1"/>
  <c r="J700" i="12"/>
  <c r="W698" i="12"/>
  <c r="L698" i="12"/>
  <c r="Q700" i="12"/>
  <c r="P700" i="12"/>
  <c r="U699" i="12"/>
  <c r="M702" i="12"/>
  <c r="O701" i="12"/>
  <c r="N701" i="12"/>
  <c r="V699" i="12" l="1"/>
  <c r="L699" i="12"/>
  <c r="W699" i="12"/>
  <c r="M703" i="12"/>
  <c r="O702" i="12"/>
  <c r="N702" i="12"/>
  <c r="R701" i="12"/>
  <c r="S701" i="12" s="1"/>
  <c r="J701" i="12"/>
  <c r="T700" i="12"/>
  <c r="Q701" i="12"/>
  <c r="P701" i="12"/>
  <c r="U700" i="12"/>
  <c r="T701" i="12" l="1"/>
  <c r="V701" i="12" s="1"/>
  <c r="L700" i="12"/>
  <c r="W700" i="12"/>
  <c r="V700" i="12"/>
  <c r="K700" i="12"/>
  <c r="P702" i="12"/>
  <c r="Q702" i="12"/>
  <c r="M704" i="12"/>
  <c r="O703" i="12"/>
  <c r="N703" i="12"/>
  <c r="U701" i="12"/>
  <c r="R702" i="12"/>
  <c r="S702" i="12" s="1"/>
  <c r="J702" i="12"/>
  <c r="K701" i="12" l="1"/>
  <c r="R703" i="12"/>
  <c r="S703" i="12" s="1"/>
  <c r="J703" i="12"/>
  <c r="W701" i="12"/>
  <c r="L701" i="12"/>
  <c r="Q703" i="12"/>
  <c r="P703" i="12"/>
  <c r="U702" i="12"/>
  <c r="M705" i="12"/>
  <c r="O704" i="12"/>
  <c r="N704" i="12"/>
  <c r="T702" i="12"/>
  <c r="U703" i="12" l="1"/>
  <c r="W703" i="12" s="1"/>
  <c r="O705" i="12"/>
  <c r="M706" i="12"/>
  <c r="N705" i="12"/>
  <c r="V702" i="12"/>
  <c r="K702" i="12"/>
  <c r="R704" i="12"/>
  <c r="S704" i="12" s="1"/>
  <c r="J704" i="12"/>
  <c r="T703" i="12"/>
  <c r="L702" i="12"/>
  <c r="W702" i="12"/>
  <c r="Q704" i="12"/>
  <c r="P704" i="12"/>
  <c r="L703" i="12" l="1"/>
  <c r="T704" i="12"/>
  <c r="V704" i="12" s="1"/>
  <c r="U704" i="12"/>
  <c r="L704" i="12" s="1"/>
  <c r="V703" i="12"/>
  <c r="K703" i="12"/>
  <c r="M707" i="12"/>
  <c r="O706" i="12"/>
  <c r="N706" i="12"/>
  <c r="R705" i="12"/>
  <c r="S705" i="12" s="1"/>
  <c r="J705" i="12"/>
  <c r="P705" i="12"/>
  <c r="Q705" i="12"/>
  <c r="K704" i="12" l="1"/>
  <c r="W704" i="12"/>
  <c r="U705" i="12"/>
  <c r="W705" i="12" s="1"/>
  <c r="T705" i="12"/>
  <c r="P706" i="12"/>
  <c r="Q706" i="12"/>
  <c r="J706" i="12"/>
  <c r="R706" i="12"/>
  <c r="S706" i="12" s="1"/>
  <c r="O707" i="12"/>
  <c r="M708" i="12"/>
  <c r="N707" i="12"/>
  <c r="L705" i="12" l="1"/>
  <c r="U706" i="12"/>
  <c r="L706" i="12" s="1"/>
  <c r="Q707" i="12"/>
  <c r="P707" i="12"/>
  <c r="J707" i="12"/>
  <c r="R707" i="12"/>
  <c r="S707" i="12" s="1"/>
  <c r="T706" i="12"/>
  <c r="O708" i="12"/>
  <c r="M709" i="12"/>
  <c r="N708" i="12"/>
  <c r="K705" i="12"/>
  <c r="V705" i="12"/>
  <c r="W706" i="12" l="1"/>
  <c r="P708" i="12"/>
  <c r="Q708" i="12"/>
  <c r="T707" i="12"/>
  <c r="V706" i="12"/>
  <c r="K706" i="12"/>
  <c r="R708" i="12"/>
  <c r="S708" i="12" s="1"/>
  <c r="J708" i="12"/>
  <c r="O709" i="12"/>
  <c r="M710" i="12"/>
  <c r="N709" i="12"/>
  <c r="U707" i="12"/>
  <c r="J709" i="12" l="1"/>
  <c r="R709" i="12"/>
  <c r="S709" i="12" s="1"/>
  <c r="Q709" i="12"/>
  <c r="P709" i="12"/>
  <c r="W707" i="12"/>
  <c r="L707" i="12"/>
  <c r="U708" i="12"/>
  <c r="V707" i="12"/>
  <c r="K707" i="12"/>
  <c r="M711" i="12"/>
  <c r="O710" i="12"/>
  <c r="N710" i="12"/>
  <c r="T708" i="12"/>
  <c r="T709" i="12" l="1"/>
  <c r="V709" i="12" s="1"/>
  <c r="U709" i="12"/>
  <c r="W709" i="12" s="1"/>
  <c r="R710" i="12"/>
  <c r="S710" i="12" s="1"/>
  <c r="J710" i="12"/>
  <c r="K709" i="12"/>
  <c r="P710" i="12"/>
  <c r="Q710" i="12"/>
  <c r="W708" i="12"/>
  <c r="L708" i="12"/>
  <c r="M712" i="12"/>
  <c r="O711" i="12"/>
  <c r="N711" i="12"/>
  <c r="V708" i="12"/>
  <c r="K708" i="12"/>
  <c r="L709" i="12" l="1"/>
  <c r="T710" i="12"/>
  <c r="V710" i="12" s="1"/>
  <c r="U710" i="12"/>
  <c r="L710" i="12" s="1"/>
  <c r="M713" i="12"/>
  <c r="O712" i="12"/>
  <c r="N712" i="12"/>
  <c r="R711" i="12"/>
  <c r="S711" i="12" s="1"/>
  <c r="J711" i="12"/>
  <c r="Q711" i="12"/>
  <c r="P711" i="12"/>
  <c r="W710" i="12" l="1"/>
  <c r="K710" i="12"/>
  <c r="T711" i="12"/>
  <c r="V711" i="12" s="1"/>
  <c r="U711" i="12"/>
  <c r="Q712" i="12"/>
  <c r="P712" i="12"/>
  <c r="R712" i="12"/>
  <c r="S712" i="12" s="1"/>
  <c r="J712" i="12"/>
  <c r="O713" i="12"/>
  <c r="M714" i="12"/>
  <c r="N713" i="12"/>
  <c r="K711" i="12" l="1"/>
  <c r="U712" i="12"/>
  <c r="W712" i="12" s="1"/>
  <c r="P713" i="12"/>
  <c r="Q713" i="12"/>
  <c r="R713" i="12"/>
  <c r="S713" i="12" s="1"/>
  <c r="J713" i="12"/>
  <c r="W711" i="12"/>
  <c r="L711" i="12"/>
  <c r="M715" i="12"/>
  <c r="O714" i="12"/>
  <c r="N714" i="12"/>
  <c r="T712" i="12"/>
  <c r="L712" i="12" l="1"/>
  <c r="O715" i="12"/>
  <c r="M716" i="12"/>
  <c r="N715" i="12"/>
  <c r="V712" i="12"/>
  <c r="K712" i="12"/>
  <c r="J714" i="12"/>
  <c r="R714" i="12"/>
  <c r="S714" i="12" s="1"/>
  <c r="P714" i="12"/>
  <c r="Q714" i="12"/>
  <c r="U713" i="12"/>
  <c r="T713" i="12"/>
  <c r="T714" i="12" l="1"/>
  <c r="K713" i="12"/>
  <c r="V713" i="12"/>
  <c r="J715" i="12"/>
  <c r="R715" i="12"/>
  <c r="S715" i="12" s="1"/>
  <c r="W713" i="12"/>
  <c r="L713" i="12"/>
  <c r="M717" i="12"/>
  <c r="O716" i="12"/>
  <c r="N716" i="12"/>
  <c r="U714" i="12"/>
  <c r="Q715" i="12"/>
  <c r="P715" i="12"/>
  <c r="T715" i="12" l="1"/>
  <c r="K715" i="12" s="1"/>
  <c r="U715" i="12"/>
  <c r="W715" i="12" s="1"/>
  <c r="O717" i="12"/>
  <c r="M718" i="12"/>
  <c r="N717" i="12"/>
  <c r="R716" i="12"/>
  <c r="S716" i="12" s="1"/>
  <c r="J716" i="12"/>
  <c r="L714" i="12"/>
  <c r="W714" i="12"/>
  <c r="P716" i="12"/>
  <c r="Q716" i="12"/>
  <c r="V714" i="12"/>
  <c r="K714" i="12"/>
  <c r="V715" i="12" l="1"/>
  <c r="L715" i="12"/>
  <c r="T716" i="12"/>
  <c r="V716" i="12" s="1"/>
  <c r="O718" i="12"/>
  <c r="M719" i="12"/>
  <c r="N718" i="12"/>
  <c r="Q717" i="12"/>
  <c r="P717" i="12"/>
  <c r="U716" i="12"/>
  <c r="R717" i="12"/>
  <c r="S717" i="12" s="1"/>
  <c r="J717" i="12"/>
  <c r="K716" i="12" l="1"/>
  <c r="T717" i="12"/>
  <c r="V717" i="12" s="1"/>
  <c r="P718" i="12"/>
  <c r="Q718" i="12"/>
  <c r="L716" i="12"/>
  <c r="W716" i="12"/>
  <c r="M720" i="12"/>
  <c r="O719" i="12"/>
  <c r="N719" i="12"/>
  <c r="U717" i="12"/>
  <c r="R718" i="12"/>
  <c r="S718" i="12" s="1"/>
  <c r="J718" i="12"/>
  <c r="K717" i="12" l="1"/>
  <c r="J719" i="12"/>
  <c r="R719" i="12"/>
  <c r="S719" i="12" s="1"/>
  <c r="W717" i="12"/>
  <c r="L717" i="12"/>
  <c r="P719" i="12"/>
  <c r="Q719" i="12"/>
  <c r="U718" i="12"/>
  <c r="M721" i="12"/>
  <c r="O720" i="12"/>
  <c r="N720" i="12"/>
  <c r="T718" i="12"/>
  <c r="U719" i="12" l="1"/>
  <c r="L719" i="12" s="1"/>
  <c r="K718" i="12"/>
  <c r="V718" i="12"/>
  <c r="W718" i="12"/>
  <c r="L718" i="12"/>
  <c r="O721" i="12"/>
  <c r="M722" i="12"/>
  <c r="N721" i="12"/>
  <c r="R720" i="12"/>
  <c r="S720" i="12" s="1"/>
  <c r="J720" i="12"/>
  <c r="Q720" i="12"/>
  <c r="P720" i="12"/>
  <c r="T719" i="12"/>
  <c r="W719" i="12" l="1"/>
  <c r="T720" i="12"/>
  <c r="V720" i="12" s="1"/>
  <c r="U720" i="12"/>
  <c r="L720" i="12" s="1"/>
  <c r="Q721" i="12"/>
  <c r="P721" i="12"/>
  <c r="O722" i="12"/>
  <c r="M723" i="12"/>
  <c r="N722" i="12"/>
  <c r="K719" i="12"/>
  <c r="V719" i="12"/>
  <c r="R721" i="12"/>
  <c r="S721" i="12" s="1"/>
  <c r="J721" i="12"/>
  <c r="K720" i="12" l="1"/>
  <c r="W720" i="12"/>
  <c r="R722" i="12"/>
  <c r="S722" i="12" s="1"/>
  <c r="J722" i="12"/>
  <c r="M724" i="12"/>
  <c r="O723" i="12"/>
  <c r="N723" i="12"/>
  <c r="T721" i="12"/>
  <c r="P722" i="12"/>
  <c r="Q722" i="12"/>
  <c r="U721" i="12"/>
  <c r="T722" i="12" l="1"/>
  <c r="K722" i="12" s="1"/>
  <c r="U722" i="12"/>
  <c r="W722" i="12" s="1"/>
  <c r="P723" i="12"/>
  <c r="Q723" i="12"/>
  <c r="M725" i="12"/>
  <c r="O724" i="12"/>
  <c r="N724" i="12"/>
  <c r="V721" i="12"/>
  <c r="K721" i="12"/>
  <c r="W721" i="12"/>
  <c r="L721" i="12"/>
  <c r="R723" i="12"/>
  <c r="S723" i="12" s="1"/>
  <c r="J723" i="12"/>
  <c r="V722" i="12" l="1"/>
  <c r="L722" i="12"/>
  <c r="T723" i="12"/>
  <c r="V723" i="12" s="1"/>
  <c r="U723" i="12"/>
  <c r="R724" i="12"/>
  <c r="S724" i="12" s="1"/>
  <c r="J724" i="12"/>
  <c r="Q724" i="12"/>
  <c r="P724" i="12"/>
  <c r="O725" i="12"/>
  <c r="M726" i="12"/>
  <c r="N725" i="12"/>
  <c r="K723" i="12" l="1"/>
  <c r="U724" i="12"/>
  <c r="L724" i="12" s="1"/>
  <c r="Q725" i="12"/>
  <c r="P725" i="12"/>
  <c r="R725" i="12"/>
  <c r="S725" i="12" s="1"/>
  <c r="J725" i="12"/>
  <c r="O726" i="12"/>
  <c r="M727" i="12"/>
  <c r="N726" i="12"/>
  <c r="T724" i="12"/>
  <c r="L723" i="12"/>
  <c r="W723" i="12"/>
  <c r="W724" i="12" l="1"/>
  <c r="M728" i="12"/>
  <c r="O727" i="12"/>
  <c r="N727" i="12"/>
  <c r="V724" i="12"/>
  <c r="K724" i="12"/>
  <c r="T725" i="12"/>
  <c r="P726" i="12"/>
  <c r="Q726" i="12"/>
  <c r="R726" i="12"/>
  <c r="S726" i="12" s="1"/>
  <c r="J726" i="12"/>
  <c r="U725" i="12"/>
  <c r="T726" i="12" l="1"/>
  <c r="V726" i="12" s="1"/>
  <c r="W725" i="12"/>
  <c r="L725" i="12"/>
  <c r="U726" i="12"/>
  <c r="K726" i="12"/>
  <c r="J727" i="12"/>
  <c r="R727" i="12"/>
  <c r="S727" i="12" s="1"/>
  <c r="V725" i="12"/>
  <c r="K725" i="12"/>
  <c r="P727" i="12"/>
  <c r="Q727" i="12"/>
  <c r="M729" i="12"/>
  <c r="O728" i="12"/>
  <c r="N728" i="12"/>
  <c r="U727" i="12" l="1"/>
  <c r="O729" i="12"/>
  <c r="M730" i="12"/>
  <c r="N729" i="12"/>
  <c r="R728" i="12"/>
  <c r="S728" i="12" s="1"/>
  <c r="J728" i="12"/>
  <c r="T727" i="12"/>
  <c r="W726" i="12"/>
  <c r="L726" i="12"/>
  <c r="Q728" i="12"/>
  <c r="P728" i="12"/>
  <c r="T728" i="12" l="1"/>
  <c r="V728" i="12" s="1"/>
  <c r="U728" i="12"/>
  <c r="W728" i="12" s="1"/>
  <c r="O730" i="12"/>
  <c r="M731" i="12"/>
  <c r="N730" i="12"/>
  <c r="R729" i="12"/>
  <c r="S729" i="12" s="1"/>
  <c r="J729" i="12"/>
  <c r="Q729" i="12"/>
  <c r="P729" i="12"/>
  <c r="K727" i="12"/>
  <c r="V727" i="12"/>
  <c r="L727" i="12"/>
  <c r="W727" i="12"/>
  <c r="K728" i="12" l="1"/>
  <c r="L728" i="12"/>
  <c r="T729" i="12"/>
  <c r="K729" i="12" s="1"/>
  <c r="U729" i="12"/>
  <c r="M732" i="12"/>
  <c r="O731" i="12"/>
  <c r="N731" i="12"/>
  <c r="R730" i="12"/>
  <c r="S730" i="12" s="1"/>
  <c r="J730" i="12"/>
  <c r="P730" i="12"/>
  <c r="Q730" i="12"/>
  <c r="V729" i="12" l="1"/>
  <c r="P731" i="12"/>
  <c r="Q731" i="12"/>
  <c r="R731" i="12"/>
  <c r="S731" i="12" s="1"/>
  <c r="J731" i="12"/>
  <c r="U730" i="12"/>
  <c r="M733" i="12"/>
  <c r="O732" i="12"/>
  <c r="N732" i="12"/>
  <c r="T730" i="12"/>
  <c r="W729" i="12"/>
  <c r="L729" i="12"/>
  <c r="R732" i="12" l="1"/>
  <c r="S732" i="12" s="1"/>
  <c r="J732" i="12"/>
  <c r="O733" i="12"/>
  <c r="M734" i="12"/>
  <c r="N733" i="12"/>
  <c r="U731" i="12"/>
  <c r="Q732" i="12"/>
  <c r="P732" i="12"/>
  <c r="K730" i="12"/>
  <c r="V730" i="12"/>
  <c r="W730" i="12"/>
  <c r="L730" i="12"/>
  <c r="T731" i="12"/>
  <c r="T732" i="12" l="1"/>
  <c r="V732" i="12" s="1"/>
  <c r="U732" i="12"/>
  <c r="W732" i="12" s="1"/>
  <c r="O734" i="12"/>
  <c r="M735" i="12"/>
  <c r="N734" i="12"/>
  <c r="Q733" i="12"/>
  <c r="P733" i="12"/>
  <c r="L731" i="12"/>
  <c r="W731" i="12"/>
  <c r="K731" i="12"/>
  <c r="V731" i="12"/>
  <c r="R733" i="12"/>
  <c r="S733" i="12" s="1"/>
  <c r="J733" i="12"/>
  <c r="K732" i="12" l="1"/>
  <c r="L732" i="12"/>
  <c r="U733" i="12"/>
  <c r="L733" i="12" s="1"/>
  <c r="M736" i="12"/>
  <c r="O735" i="12"/>
  <c r="N735" i="12"/>
  <c r="P734" i="12"/>
  <c r="Q734" i="12"/>
  <c r="T733" i="12"/>
  <c r="R734" i="12"/>
  <c r="S734" i="12" s="1"/>
  <c r="J734" i="12"/>
  <c r="W733" i="12" l="1"/>
  <c r="U734" i="12"/>
  <c r="L734" i="12" s="1"/>
  <c r="V733" i="12"/>
  <c r="K733" i="12"/>
  <c r="P735" i="12"/>
  <c r="Q735" i="12"/>
  <c r="M737" i="12"/>
  <c r="O736" i="12"/>
  <c r="N736" i="12"/>
  <c r="T734" i="12"/>
  <c r="J735" i="12"/>
  <c r="R735" i="12"/>
  <c r="S735" i="12" s="1"/>
  <c r="W734" i="12" l="1"/>
  <c r="Q736" i="12"/>
  <c r="P736" i="12"/>
  <c r="K734" i="12"/>
  <c r="V734" i="12"/>
  <c r="U735" i="12"/>
  <c r="O737" i="12"/>
  <c r="M738" i="12"/>
  <c r="N737" i="12"/>
  <c r="R736" i="12"/>
  <c r="S736" i="12" s="1"/>
  <c r="J736" i="12"/>
  <c r="T735" i="12"/>
  <c r="O738" i="12" l="1"/>
  <c r="M739" i="12"/>
  <c r="N738" i="12"/>
  <c r="R737" i="12"/>
  <c r="S737" i="12" s="1"/>
  <c r="J737" i="12"/>
  <c r="Q737" i="12"/>
  <c r="P737" i="12"/>
  <c r="T736" i="12"/>
  <c r="K735" i="12"/>
  <c r="V735" i="12"/>
  <c r="L735" i="12"/>
  <c r="W735" i="12"/>
  <c r="U736" i="12"/>
  <c r="T737" i="12" l="1"/>
  <c r="V737" i="12" s="1"/>
  <c r="V736" i="12"/>
  <c r="K736" i="12"/>
  <c r="U737" i="12"/>
  <c r="M740" i="12"/>
  <c r="O739" i="12"/>
  <c r="N739" i="12"/>
  <c r="R738" i="12"/>
  <c r="S738" i="12" s="1"/>
  <c r="J738" i="12"/>
  <c r="L736" i="12"/>
  <c r="W736" i="12"/>
  <c r="P738" i="12"/>
  <c r="Q738" i="12"/>
  <c r="K737" i="12" l="1"/>
  <c r="T738" i="12"/>
  <c r="V738" i="12" s="1"/>
  <c r="U738" i="12"/>
  <c r="W738" i="12" s="1"/>
  <c r="R739" i="12"/>
  <c r="S739" i="12" s="1"/>
  <c r="J739" i="12"/>
  <c r="P739" i="12"/>
  <c r="Q739" i="12"/>
  <c r="L738" i="12"/>
  <c r="M741" i="12"/>
  <c r="O740" i="12"/>
  <c r="N740" i="12"/>
  <c r="W737" i="12"/>
  <c r="L737" i="12"/>
  <c r="K738" i="12" l="1"/>
  <c r="U739" i="12"/>
  <c r="L739" i="12" s="1"/>
  <c r="T739" i="12"/>
  <c r="K739" i="12" s="1"/>
  <c r="O741" i="12"/>
  <c r="M742" i="12"/>
  <c r="N741" i="12"/>
  <c r="Q740" i="12"/>
  <c r="P740" i="12"/>
  <c r="R740" i="12"/>
  <c r="S740" i="12" s="1"/>
  <c r="J740" i="12"/>
  <c r="V739" i="12" l="1"/>
  <c r="W739" i="12"/>
  <c r="U740" i="12"/>
  <c r="O742" i="12"/>
  <c r="M743" i="12"/>
  <c r="N742" i="12"/>
  <c r="R741" i="12"/>
  <c r="S741" i="12" s="1"/>
  <c r="J741" i="12"/>
  <c r="T740" i="12"/>
  <c r="Q741" i="12"/>
  <c r="P741" i="12"/>
  <c r="T741" i="12" l="1"/>
  <c r="V741" i="12" s="1"/>
  <c r="U741" i="12"/>
  <c r="W741" i="12" s="1"/>
  <c r="R742" i="12"/>
  <c r="S742" i="12" s="1"/>
  <c r="J742" i="12"/>
  <c r="V740" i="12"/>
  <c r="K740" i="12"/>
  <c r="M744" i="12"/>
  <c r="O743" i="12"/>
  <c r="N743" i="12"/>
  <c r="P742" i="12"/>
  <c r="Q742" i="12"/>
  <c r="L740" i="12"/>
  <c r="W740" i="12"/>
  <c r="K741" i="12" l="1"/>
  <c r="L741" i="12"/>
  <c r="U742" i="12"/>
  <c r="P743" i="12"/>
  <c r="Q743" i="12"/>
  <c r="T742" i="12"/>
  <c r="M745" i="12"/>
  <c r="O744" i="12"/>
  <c r="N744" i="12"/>
  <c r="J743" i="12"/>
  <c r="R743" i="12"/>
  <c r="S743" i="12" s="1"/>
  <c r="U743" i="12" l="1"/>
  <c r="L743" i="12" s="1"/>
  <c r="K742" i="12"/>
  <c r="V742" i="12"/>
  <c r="Q744" i="12"/>
  <c r="P744" i="12"/>
  <c r="T743" i="12"/>
  <c r="R744" i="12"/>
  <c r="S744" i="12" s="1"/>
  <c r="J744" i="12"/>
  <c r="O745" i="12"/>
  <c r="M746" i="12"/>
  <c r="N745" i="12"/>
  <c r="W742" i="12"/>
  <c r="L742" i="12"/>
  <c r="W743" i="12" l="1"/>
  <c r="R745" i="12"/>
  <c r="S745" i="12" s="1"/>
  <c r="J745" i="12"/>
  <c r="K743" i="12"/>
  <c r="V743" i="12"/>
  <c r="Q745" i="12"/>
  <c r="P745" i="12"/>
  <c r="T744" i="12"/>
  <c r="O746" i="12"/>
  <c r="M747" i="12"/>
  <c r="N746" i="12"/>
  <c r="U744" i="12"/>
  <c r="U745" i="12" l="1"/>
  <c r="L745" i="12" s="1"/>
  <c r="P746" i="12"/>
  <c r="Q746" i="12"/>
  <c r="V744" i="12"/>
  <c r="K744" i="12"/>
  <c r="R746" i="12"/>
  <c r="S746" i="12" s="1"/>
  <c r="J746" i="12"/>
  <c r="T745" i="12"/>
  <c r="L744" i="12"/>
  <c r="W744" i="12"/>
  <c r="M748" i="12"/>
  <c r="O747" i="12"/>
  <c r="N747" i="12"/>
  <c r="W745" i="12" l="1"/>
  <c r="V745" i="12"/>
  <c r="K745" i="12"/>
  <c r="R747" i="12"/>
  <c r="S747" i="12" s="1"/>
  <c r="J747" i="12"/>
  <c r="M749" i="12"/>
  <c r="O748" i="12"/>
  <c r="N748" i="12"/>
  <c r="U746" i="12"/>
  <c r="P747" i="12"/>
  <c r="Q747" i="12"/>
  <c r="T746" i="12"/>
  <c r="K746" i="12" l="1"/>
  <c r="V746" i="12"/>
  <c r="W746" i="12"/>
  <c r="L746" i="12"/>
  <c r="U747" i="12"/>
  <c r="Q748" i="12"/>
  <c r="P748" i="12"/>
  <c r="R748" i="12"/>
  <c r="S748" i="12" s="1"/>
  <c r="J748" i="12"/>
  <c r="T747" i="12"/>
  <c r="O749" i="12"/>
  <c r="M750" i="12"/>
  <c r="N749" i="12"/>
  <c r="T748" i="12" l="1"/>
  <c r="V748" i="12" s="1"/>
  <c r="O750" i="12"/>
  <c r="M751" i="12"/>
  <c r="N750" i="12"/>
  <c r="Q749" i="12"/>
  <c r="P749" i="12"/>
  <c r="K747" i="12"/>
  <c r="V747" i="12"/>
  <c r="U748" i="12"/>
  <c r="R749" i="12"/>
  <c r="S749" i="12" s="1"/>
  <c r="J749" i="12"/>
  <c r="L747" i="12"/>
  <c r="W747" i="12"/>
  <c r="K748" i="12" l="1"/>
  <c r="L748" i="12"/>
  <c r="W748" i="12"/>
  <c r="U749" i="12"/>
  <c r="M752" i="12"/>
  <c r="O751" i="12"/>
  <c r="N751" i="12"/>
  <c r="R750" i="12"/>
  <c r="S750" i="12" s="1"/>
  <c r="J750" i="12"/>
  <c r="T749" i="12"/>
  <c r="P750" i="12"/>
  <c r="Q750" i="12"/>
  <c r="M753" i="12" l="1"/>
  <c r="O752" i="12"/>
  <c r="N752" i="12"/>
  <c r="U750" i="12"/>
  <c r="T750" i="12"/>
  <c r="J751" i="12"/>
  <c r="R751" i="12"/>
  <c r="S751" i="12" s="1"/>
  <c r="W749" i="12"/>
  <c r="L749" i="12"/>
  <c r="V749" i="12"/>
  <c r="K749" i="12"/>
  <c r="P751" i="12"/>
  <c r="Q751" i="12"/>
  <c r="T751" i="12" l="1"/>
  <c r="W750" i="12"/>
  <c r="L750" i="12"/>
  <c r="R752" i="12"/>
  <c r="S752" i="12" s="1"/>
  <c r="J752" i="12"/>
  <c r="Q752" i="12"/>
  <c r="P752" i="12"/>
  <c r="U751" i="12"/>
  <c r="K750" i="12"/>
  <c r="V750" i="12"/>
  <c r="O753" i="12"/>
  <c r="M754" i="12"/>
  <c r="N753" i="12"/>
  <c r="T752" i="12" l="1"/>
  <c r="K752" i="12" s="1"/>
  <c r="O754" i="12"/>
  <c r="M755" i="12"/>
  <c r="N754" i="12"/>
  <c r="L751" i="12"/>
  <c r="W751" i="12"/>
  <c r="U752" i="12"/>
  <c r="Q753" i="12"/>
  <c r="P753" i="12"/>
  <c r="R753" i="12"/>
  <c r="S753" i="12" s="1"/>
  <c r="J753" i="12"/>
  <c r="K751" i="12"/>
  <c r="V751" i="12"/>
  <c r="V752" i="12" l="1"/>
  <c r="L752" i="12"/>
  <c r="W752" i="12"/>
  <c r="T753" i="12"/>
  <c r="M756" i="12"/>
  <c r="O755" i="12"/>
  <c r="N755" i="12"/>
  <c r="R754" i="12"/>
  <c r="S754" i="12" s="1"/>
  <c r="J754" i="12"/>
  <c r="U753" i="12"/>
  <c r="P754" i="12"/>
  <c r="Q754" i="12"/>
  <c r="V753" i="12" l="1"/>
  <c r="K753" i="12"/>
  <c r="M757" i="12"/>
  <c r="O756" i="12"/>
  <c r="N756" i="12"/>
  <c r="U754" i="12"/>
  <c r="T754" i="12"/>
  <c r="R755" i="12"/>
  <c r="S755" i="12" s="1"/>
  <c r="J755" i="12"/>
  <c r="W753" i="12"/>
  <c r="L753" i="12"/>
  <c r="P755" i="12"/>
  <c r="Q755" i="12"/>
  <c r="T755" i="12" l="1"/>
  <c r="K755" i="12" s="1"/>
  <c r="Q756" i="12"/>
  <c r="P756" i="12"/>
  <c r="O757" i="12"/>
  <c r="M758" i="12"/>
  <c r="N757" i="12"/>
  <c r="W754" i="12"/>
  <c r="L754" i="12"/>
  <c r="K754" i="12"/>
  <c r="V754" i="12"/>
  <c r="U755" i="12"/>
  <c r="R756" i="12"/>
  <c r="S756" i="12" s="1"/>
  <c r="J756" i="12"/>
  <c r="V755" i="12" l="1"/>
  <c r="U756" i="12"/>
  <c r="L756" i="12" s="1"/>
  <c r="T756" i="12"/>
  <c r="V756" i="12" s="1"/>
  <c r="L755" i="12"/>
  <c r="W755" i="12"/>
  <c r="R757" i="12"/>
  <c r="S757" i="12" s="1"/>
  <c r="J757" i="12"/>
  <c r="O758" i="12"/>
  <c r="M759" i="12"/>
  <c r="N758" i="12"/>
  <c r="Q757" i="12"/>
  <c r="P757" i="12"/>
  <c r="W756" i="12" l="1"/>
  <c r="T757" i="12"/>
  <c r="K757" i="12" s="1"/>
  <c r="K756" i="12"/>
  <c r="U757" i="12"/>
  <c r="W757" i="12" s="1"/>
  <c r="M760" i="12"/>
  <c r="O759" i="12"/>
  <c r="N759" i="12"/>
  <c r="P758" i="12"/>
  <c r="Q758" i="12"/>
  <c r="V757" i="12"/>
  <c r="R758" i="12"/>
  <c r="S758" i="12" s="1"/>
  <c r="J758" i="12"/>
  <c r="L757" i="12" l="1"/>
  <c r="U758" i="12"/>
  <c r="L758" i="12" s="1"/>
  <c r="P759" i="12"/>
  <c r="Q759" i="12"/>
  <c r="T758" i="12"/>
  <c r="W758" i="12"/>
  <c r="M761" i="12"/>
  <c r="O760" i="12"/>
  <c r="N760" i="12"/>
  <c r="J759" i="12"/>
  <c r="R759" i="12"/>
  <c r="S759" i="12" s="1"/>
  <c r="Q760" i="12" l="1"/>
  <c r="P760" i="12"/>
  <c r="R760" i="12"/>
  <c r="S760" i="12" s="1"/>
  <c r="J760" i="12"/>
  <c r="O761" i="12"/>
  <c r="M762" i="12"/>
  <c r="N761" i="12"/>
  <c r="U759" i="12"/>
  <c r="K758" i="12"/>
  <c r="V758" i="12"/>
  <c r="T759" i="12"/>
  <c r="L759" i="12" l="1"/>
  <c r="W759" i="12"/>
  <c r="K759" i="12"/>
  <c r="V759" i="12"/>
  <c r="O762" i="12"/>
  <c r="M763" i="12"/>
  <c r="N762" i="12"/>
  <c r="T760" i="12"/>
  <c r="R761" i="12"/>
  <c r="S761" i="12" s="1"/>
  <c r="J761" i="12"/>
  <c r="Q761" i="12"/>
  <c r="P761" i="12"/>
  <c r="U760" i="12"/>
  <c r="U761" i="12" l="1"/>
  <c r="W761" i="12" s="1"/>
  <c r="T761" i="12"/>
  <c r="V760" i="12"/>
  <c r="K760" i="12"/>
  <c r="M764" i="12"/>
  <c r="O763" i="12"/>
  <c r="N763" i="12"/>
  <c r="R762" i="12"/>
  <c r="S762" i="12" s="1"/>
  <c r="J762" i="12"/>
  <c r="L760" i="12"/>
  <c r="W760" i="12"/>
  <c r="P762" i="12"/>
  <c r="Q762" i="12"/>
  <c r="T762" i="12" l="1"/>
  <c r="V762" i="12" s="1"/>
  <c r="L761" i="12"/>
  <c r="U762" i="12"/>
  <c r="W762" i="12" s="1"/>
  <c r="P763" i="12"/>
  <c r="Q763" i="12"/>
  <c r="R763" i="12"/>
  <c r="S763" i="12" s="1"/>
  <c r="J763" i="12"/>
  <c r="V761" i="12"/>
  <c r="K761" i="12"/>
  <c r="M765" i="12"/>
  <c r="O764" i="12"/>
  <c r="N764" i="12"/>
  <c r="K762" i="12"/>
  <c r="L762" i="12" l="1"/>
  <c r="Q764" i="12"/>
  <c r="P764" i="12"/>
  <c r="U763" i="12"/>
  <c r="R764" i="12"/>
  <c r="S764" i="12" s="1"/>
  <c r="J764" i="12"/>
  <c r="O765" i="12"/>
  <c r="M766" i="12"/>
  <c r="N765" i="12"/>
  <c r="T763" i="12"/>
  <c r="O766" i="12" l="1"/>
  <c r="M767" i="12"/>
  <c r="N766" i="12"/>
  <c r="Q765" i="12"/>
  <c r="P765" i="12"/>
  <c r="T764" i="12"/>
  <c r="R765" i="12"/>
  <c r="S765" i="12" s="1"/>
  <c r="J765" i="12"/>
  <c r="L763" i="12"/>
  <c r="W763" i="12"/>
  <c r="K763" i="12"/>
  <c r="V763" i="12"/>
  <c r="U764" i="12"/>
  <c r="U765" i="12" l="1"/>
  <c r="R766" i="12"/>
  <c r="S766" i="12" s="1"/>
  <c r="J766" i="12"/>
  <c r="V764" i="12"/>
  <c r="K764" i="12"/>
  <c r="M768" i="12"/>
  <c r="O767" i="12"/>
  <c r="N767" i="12"/>
  <c r="L764" i="12"/>
  <c r="W764" i="12"/>
  <c r="T765" i="12"/>
  <c r="P766" i="12"/>
  <c r="Q766" i="12"/>
  <c r="T766" i="12" l="1"/>
  <c r="K766" i="12" s="1"/>
  <c r="J767" i="12"/>
  <c r="R767" i="12"/>
  <c r="S767" i="12" s="1"/>
  <c r="V765" i="12"/>
  <c r="K765" i="12"/>
  <c r="M769" i="12"/>
  <c r="O768" i="12"/>
  <c r="N768" i="12"/>
  <c r="P767" i="12"/>
  <c r="Q767" i="12"/>
  <c r="U766" i="12"/>
  <c r="W765" i="12"/>
  <c r="L765" i="12"/>
  <c r="V766" i="12" l="1"/>
  <c r="U767" i="12"/>
  <c r="L767" i="12" s="1"/>
  <c r="W766" i="12"/>
  <c r="L766" i="12"/>
  <c r="Q768" i="12"/>
  <c r="P768" i="12"/>
  <c r="O769" i="12"/>
  <c r="M770" i="12"/>
  <c r="N769" i="12"/>
  <c r="T767" i="12"/>
  <c r="R768" i="12"/>
  <c r="S768" i="12" s="1"/>
  <c r="J768" i="12"/>
  <c r="W767" i="12" l="1"/>
  <c r="K767" i="12"/>
  <c r="V767" i="12"/>
  <c r="T768" i="12"/>
  <c r="U768" i="12"/>
  <c r="O770" i="12"/>
  <c r="M771" i="12"/>
  <c r="N770" i="12"/>
  <c r="R769" i="12"/>
  <c r="S769" i="12" s="1"/>
  <c r="J769" i="12"/>
  <c r="Q769" i="12"/>
  <c r="P769" i="12"/>
  <c r="T769" i="12" l="1"/>
  <c r="V769" i="12" s="1"/>
  <c r="L768" i="12"/>
  <c r="W768" i="12"/>
  <c r="V768" i="12"/>
  <c r="K768" i="12"/>
  <c r="U769" i="12"/>
  <c r="M772" i="12"/>
  <c r="O771" i="12"/>
  <c r="N771" i="12"/>
  <c r="R770" i="12"/>
  <c r="S770" i="12" s="1"/>
  <c r="J770" i="12"/>
  <c r="P770" i="12"/>
  <c r="Q770" i="12"/>
  <c r="K769" i="12" l="1"/>
  <c r="M773" i="12"/>
  <c r="O772" i="12"/>
  <c r="N772" i="12"/>
  <c r="W769" i="12"/>
  <c r="L769" i="12"/>
  <c r="U770" i="12"/>
  <c r="R771" i="12"/>
  <c r="S771" i="12" s="1"/>
  <c r="J771" i="12"/>
  <c r="T770" i="12"/>
  <c r="P771" i="12"/>
  <c r="Q771" i="12"/>
  <c r="R772" i="12" l="1"/>
  <c r="S772" i="12" s="1"/>
  <c r="J772" i="12"/>
  <c r="U771" i="12"/>
  <c r="T771" i="12"/>
  <c r="W770" i="12"/>
  <c r="L770" i="12"/>
  <c r="Q772" i="12"/>
  <c r="P772" i="12"/>
  <c r="K770" i="12"/>
  <c r="V770" i="12"/>
  <c r="O773" i="12"/>
  <c r="M774" i="12"/>
  <c r="N773" i="12"/>
  <c r="T772" i="12" l="1"/>
  <c r="V772" i="12" s="1"/>
  <c r="U772" i="12"/>
  <c r="W772" i="12" s="1"/>
  <c r="O774" i="12"/>
  <c r="M775" i="12"/>
  <c r="N774" i="12"/>
  <c r="Q773" i="12"/>
  <c r="P773" i="12"/>
  <c r="L771" i="12"/>
  <c r="W771" i="12"/>
  <c r="K771" i="12"/>
  <c r="V771" i="12"/>
  <c r="R773" i="12"/>
  <c r="S773" i="12" s="1"/>
  <c r="J773" i="12"/>
  <c r="L772" i="12" l="1"/>
  <c r="K772" i="12"/>
  <c r="U773" i="12"/>
  <c r="R774" i="12"/>
  <c r="S774" i="12" s="1"/>
  <c r="J774" i="12"/>
  <c r="M776" i="12"/>
  <c r="O775" i="12"/>
  <c r="N775" i="12"/>
  <c r="T773" i="12"/>
  <c r="P774" i="12"/>
  <c r="Q774" i="12"/>
  <c r="T774" i="12" l="1"/>
  <c r="K774" i="12" s="1"/>
  <c r="M777" i="12"/>
  <c r="O776" i="12"/>
  <c r="N776" i="12"/>
  <c r="J775" i="12"/>
  <c r="R775" i="12"/>
  <c r="S775" i="12" s="1"/>
  <c r="V773" i="12"/>
  <c r="K773" i="12"/>
  <c r="U774" i="12"/>
  <c r="P775" i="12"/>
  <c r="Q775" i="12"/>
  <c r="W773" i="12"/>
  <c r="L773" i="12"/>
  <c r="V774" i="12" l="1"/>
  <c r="U775" i="12"/>
  <c r="Q776" i="12"/>
  <c r="P776" i="12"/>
  <c r="W774" i="12"/>
  <c r="L774" i="12"/>
  <c r="T775" i="12"/>
  <c r="O777" i="12"/>
  <c r="M778" i="12"/>
  <c r="N777" i="12"/>
  <c r="R776" i="12"/>
  <c r="S776" i="12" s="1"/>
  <c r="J776" i="12"/>
  <c r="T776" i="12" l="1"/>
  <c r="V776" i="12" s="1"/>
  <c r="O778" i="12"/>
  <c r="M779" i="12"/>
  <c r="N778" i="12"/>
  <c r="Q777" i="12"/>
  <c r="P777" i="12"/>
  <c r="K775" i="12"/>
  <c r="V775" i="12"/>
  <c r="U776" i="12"/>
  <c r="R777" i="12"/>
  <c r="S777" i="12" s="1"/>
  <c r="J777" i="12"/>
  <c r="L775" i="12"/>
  <c r="W775" i="12"/>
  <c r="K776" i="12" l="1"/>
  <c r="U777" i="12"/>
  <c r="L777" i="12" s="1"/>
  <c r="R778" i="12"/>
  <c r="S778" i="12" s="1"/>
  <c r="J778" i="12"/>
  <c r="L776" i="12"/>
  <c r="W776" i="12"/>
  <c r="M780" i="12"/>
  <c r="O779" i="12"/>
  <c r="N779" i="12"/>
  <c r="W777" i="12"/>
  <c r="T777" i="12"/>
  <c r="P778" i="12"/>
  <c r="Q778" i="12"/>
  <c r="T778" i="12" l="1"/>
  <c r="V778" i="12" s="1"/>
  <c r="U778" i="12"/>
  <c r="W778" i="12" s="1"/>
  <c r="R779" i="12"/>
  <c r="S779" i="12" s="1"/>
  <c r="J779" i="12"/>
  <c r="V777" i="12"/>
  <c r="K777" i="12"/>
  <c r="P779" i="12"/>
  <c r="Q779" i="12"/>
  <c r="K778" i="12"/>
  <c r="M781" i="12"/>
  <c r="O780" i="12"/>
  <c r="N780" i="12"/>
  <c r="L778" i="12" l="1"/>
  <c r="T779" i="12"/>
  <c r="K779" i="12" s="1"/>
  <c r="U779" i="12"/>
  <c r="L779" i="12" s="1"/>
  <c r="Q780" i="12"/>
  <c r="P780" i="12"/>
  <c r="O781" i="12"/>
  <c r="M782" i="12"/>
  <c r="N781" i="12"/>
  <c r="R780" i="12"/>
  <c r="S780" i="12" s="1"/>
  <c r="J780" i="12"/>
  <c r="V779" i="12" l="1"/>
  <c r="W779" i="12"/>
  <c r="R781" i="12"/>
  <c r="S781" i="12" s="1"/>
  <c r="J781" i="12"/>
  <c r="O782" i="12"/>
  <c r="M783" i="12"/>
  <c r="N782" i="12"/>
  <c r="T780" i="12"/>
  <c r="Q781" i="12"/>
  <c r="P781" i="12"/>
  <c r="U780" i="12"/>
  <c r="T781" i="12" l="1"/>
  <c r="V781" i="12" s="1"/>
  <c r="U781" i="12"/>
  <c r="L781" i="12" s="1"/>
  <c r="M784" i="12"/>
  <c r="O783" i="12"/>
  <c r="N783" i="12"/>
  <c r="P782" i="12"/>
  <c r="Q782" i="12"/>
  <c r="V780" i="12"/>
  <c r="K780" i="12"/>
  <c r="W781" i="12"/>
  <c r="L780" i="12"/>
  <c r="W780" i="12"/>
  <c r="R782" i="12"/>
  <c r="S782" i="12" s="1"/>
  <c r="J782" i="12"/>
  <c r="K781" i="12" l="1"/>
  <c r="U782" i="12"/>
  <c r="W782" i="12" s="1"/>
  <c r="M785" i="12"/>
  <c r="O784" i="12"/>
  <c r="N784" i="12"/>
  <c r="P783" i="12"/>
  <c r="Q783" i="12"/>
  <c r="T782" i="12"/>
  <c r="J783" i="12"/>
  <c r="R783" i="12"/>
  <c r="S783" i="12" s="1"/>
  <c r="L782" i="12" l="1"/>
  <c r="T783" i="12"/>
  <c r="K782" i="12"/>
  <c r="V782" i="12"/>
  <c r="Q784" i="12"/>
  <c r="P784" i="12"/>
  <c r="R784" i="12"/>
  <c r="S784" i="12" s="1"/>
  <c r="J784" i="12"/>
  <c r="U783" i="12"/>
  <c r="O785" i="12"/>
  <c r="M786" i="12"/>
  <c r="N785" i="12"/>
  <c r="U784" i="12" l="1"/>
  <c r="L784" i="12" s="1"/>
  <c r="R785" i="12"/>
  <c r="S785" i="12" s="1"/>
  <c r="J785" i="12"/>
  <c r="L783" i="12"/>
  <c r="W783" i="12"/>
  <c r="O786" i="12"/>
  <c r="M787" i="12"/>
  <c r="N786" i="12"/>
  <c r="Q785" i="12"/>
  <c r="P785" i="12"/>
  <c r="T784" i="12"/>
  <c r="K783" i="12"/>
  <c r="V783" i="12"/>
  <c r="W784" i="12" l="1"/>
  <c r="T785" i="12"/>
  <c r="K785" i="12" s="1"/>
  <c r="U785" i="12"/>
  <c r="L785" i="12" s="1"/>
  <c r="P786" i="12"/>
  <c r="Q786" i="12"/>
  <c r="V784" i="12"/>
  <c r="K784" i="12"/>
  <c r="M788" i="12"/>
  <c r="O787" i="12"/>
  <c r="N787" i="12"/>
  <c r="R786" i="12"/>
  <c r="S786" i="12" s="1"/>
  <c r="J786" i="12"/>
  <c r="W785" i="12" l="1"/>
  <c r="V785" i="12"/>
  <c r="P787" i="12"/>
  <c r="Q787" i="12"/>
  <c r="U786" i="12"/>
  <c r="R787" i="12"/>
  <c r="S787" i="12" s="1"/>
  <c r="J787" i="12"/>
  <c r="M789" i="12"/>
  <c r="O788" i="12"/>
  <c r="N788" i="12"/>
  <c r="T786" i="12"/>
  <c r="R788" i="12" l="1"/>
  <c r="S788" i="12" s="1"/>
  <c r="J788" i="12"/>
  <c r="W786" i="12"/>
  <c r="L786" i="12"/>
  <c r="O789" i="12"/>
  <c r="M790" i="12"/>
  <c r="N789" i="12"/>
  <c r="U787" i="12"/>
  <c r="Q788" i="12"/>
  <c r="P788" i="12"/>
  <c r="K786" i="12"/>
  <c r="V786" i="12"/>
  <c r="T787" i="12"/>
  <c r="U788" i="12" l="1"/>
  <c r="W788" i="12" s="1"/>
  <c r="T788" i="12"/>
  <c r="V788" i="12" s="1"/>
  <c r="R789" i="12"/>
  <c r="S789" i="12" s="1"/>
  <c r="J789" i="12"/>
  <c r="L787" i="12"/>
  <c r="W787" i="12"/>
  <c r="O790" i="12"/>
  <c r="M791" i="12"/>
  <c r="N790" i="12"/>
  <c r="K787" i="12"/>
  <c r="V787" i="12"/>
  <c r="P789" i="12"/>
  <c r="Q789" i="12"/>
  <c r="L788" i="12" l="1"/>
  <c r="T789" i="12"/>
  <c r="V789" i="12" s="1"/>
  <c r="K788" i="12"/>
  <c r="U789" i="12"/>
  <c r="L789" i="12" s="1"/>
  <c r="M792" i="12"/>
  <c r="O791" i="12"/>
  <c r="N791" i="12"/>
  <c r="Q790" i="12"/>
  <c r="P790" i="12"/>
  <c r="J790" i="12"/>
  <c r="R790" i="12"/>
  <c r="S790" i="12" s="1"/>
  <c r="K789" i="12" l="1"/>
  <c r="W789" i="12"/>
  <c r="U790" i="12"/>
  <c r="R791" i="12"/>
  <c r="S791" i="12" s="1"/>
  <c r="J791" i="12"/>
  <c r="P791" i="12"/>
  <c r="Q791" i="12"/>
  <c r="T790" i="12"/>
  <c r="M793" i="12"/>
  <c r="O792" i="12"/>
  <c r="N792" i="12"/>
  <c r="Q792" i="12" l="1"/>
  <c r="P792" i="12"/>
  <c r="T791" i="12"/>
  <c r="K790" i="12"/>
  <c r="V790" i="12"/>
  <c r="M794" i="12"/>
  <c r="O793" i="12"/>
  <c r="N793" i="12"/>
  <c r="R792" i="12"/>
  <c r="S792" i="12" s="1"/>
  <c r="J792" i="12"/>
  <c r="U791" i="12"/>
  <c r="W790" i="12"/>
  <c r="L790" i="12"/>
  <c r="L791" i="12" l="1"/>
  <c r="W791" i="12"/>
  <c r="R793" i="12"/>
  <c r="S793" i="12" s="1"/>
  <c r="J793" i="12"/>
  <c r="V791" i="12"/>
  <c r="K791" i="12"/>
  <c r="O794" i="12"/>
  <c r="M795" i="12"/>
  <c r="N794" i="12"/>
  <c r="T792" i="12"/>
  <c r="Q793" i="12"/>
  <c r="P793" i="12"/>
  <c r="U792" i="12"/>
  <c r="T793" i="12" l="1"/>
  <c r="M796" i="12"/>
  <c r="O795" i="12"/>
  <c r="N795" i="12"/>
  <c r="V792" i="12"/>
  <c r="K792" i="12"/>
  <c r="U793" i="12"/>
  <c r="P794" i="12"/>
  <c r="Q794" i="12"/>
  <c r="W792" i="12"/>
  <c r="L792" i="12"/>
  <c r="R794" i="12"/>
  <c r="S794" i="12" s="1"/>
  <c r="J794" i="12"/>
  <c r="T794" i="12" l="1"/>
  <c r="J795" i="12"/>
  <c r="R795" i="12"/>
  <c r="S795" i="12" s="1"/>
  <c r="W793" i="12"/>
  <c r="L793" i="12"/>
  <c r="O796" i="12"/>
  <c r="M797" i="12"/>
  <c r="N796" i="12"/>
  <c r="P795" i="12"/>
  <c r="Q795" i="12"/>
  <c r="U794" i="12"/>
  <c r="V793" i="12"/>
  <c r="K793" i="12"/>
  <c r="W794" i="12" l="1"/>
  <c r="L794" i="12"/>
  <c r="J796" i="12"/>
  <c r="R796" i="12"/>
  <c r="S796" i="12" s="1"/>
  <c r="O797" i="12"/>
  <c r="M798" i="12"/>
  <c r="N797" i="12"/>
  <c r="U795" i="12"/>
  <c r="Q796" i="12"/>
  <c r="P796" i="12"/>
  <c r="T795" i="12"/>
  <c r="K794" i="12"/>
  <c r="V794" i="12"/>
  <c r="T796" i="12" l="1"/>
  <c r="V796" i="12" s="1"/>
  <c r="R797" i="12"/>
  <c r="S797" i="12" s="1"/>
  <c r="J797" i="12"/>
  <c r="L795" i="12"/>
  <c r="W795" i="12"/>
  <c r="O798" i="12"/>
  <c r="M799" i="12"/>
  <c r="N798" i="12"/>
  <c r="V795" i="12"/>
  <c r="K795" i="12"/>
  <c r="U796" i="12"/>
  <c r="P797" i="12"/>
  <c r="Q797" i="12"/>
  <c r="T797" i="12" l="1"/>
  <c r="V797" i="12" s="1"/>
  <c r="K796" i="12"/>
  <c r="U797" i="12"/>
  <c r="L797" i="12" s="1"/>
  <c r="Q798" i="12"/>
  <c r="P798" i="12"/>
  <c r="W796" i="12"/>
  <c r="L796" i="12"/>
  <c r="M800" i="12"/>
  <c r="O799" i="12"/>
  <c r="N799" i="12"/>
  <c r="J798" i="12"/>
  <c r="R798" i="12"/>
  <c r="S798" i="12" s="1"/>
  <c r="K797" i="12" l="1"/>
  <c r="W797" i="12"/>
  <c r="R799" i="12"/>
  <c r="S799" i="12" s="1"/>
  <c r="J799" i="12"/>
  <c r="P799" i="12"/>
  <c r="Q799" i="12"/>
  <c r="T798" i="12"/>
  <c r="M801" i="12"/>
  <c r="O800" i="12"/>
  <c r="N800" i="12"/>
  <c r="U798" i="12"/>
  <c r="U799" i="12" l="1"/>
  <c r="W799" i="12" s="1"/>
  <c r="T799" i="12"/>
  <c r="V799" i="12" s="1"/>
  <c r="R800" i="12"/>
  <c r="S800" i="12" s="1"/>
  <c r="J800" i="12"/>
  <c r="M802" i="12"/>
  <c r="O801" i="12"/>
  <c r="N801" i="12"/>
  <c r="P800" i="12"/>
  <c r="Q800" i="12"/>
  <c r="W798" i="12"/>
  <c r="L798" i="12"/>
  <c r="K798" i="12"/>
  <c r="V798" i="12"/>
  <c r="K799" i="12" l="1"/>
  <c r="L799" i="12"/>
  <c r="U800" i="12"/>
  <c r="W800" i="12" s="1"/>
  <c r="T800" i="12"/>
  <c r="K800" i="12" s="1"/>
  <c r="Q801" i="12"/>
  <c r="P801" i="12"/>
  <c r="O802" i="12"/>
  <c r="M803" i="12"/>
  <c r="N802" i="12"/>
  <c r="R801" i="12"/>
  <c r="S801" i="12" s="1"/>
  <c r="J801" i="12"/>
  <c r="L800" i="12" l="1"/>
  <c r="V800" i="12"/>
  <c r="U801" i="12"/>
  <c r="L801" i="12" s="1"/>
  <c r="O803" i="12"/>
  <c r="M804" i="12"/>
  <c r="N803" i="12"/>
  <c r="T801" i="12"/>
  <c r="Q802" i="12"/>
  <c r="P802" i="12"/>
  <c r="R802" i="12"/>
  <c r="S802" i="12" s="1"/>
  <c r="J802" i="12"/>
  <c r="W801" i="12" l="1"/>
  <c r="R803" i="12"/>
  <c r="S803" i="12" s="1"/>
  <c r="J803" i="12"/>
  <c r="V801" i="12"/>
  <c r="K801" i="12"/>
  <c r="T802" i="12"/>
  <c r="M805" i="12"/>
  <c r="O804" i="12"/>
  <c r="N804" i="12"/>
  <c r="U802" i="12"/>
  <c r="P803" i="12"/>
  <c r="Q803" i="12"/>
  <c r="U803" i="12" l="1"/>
  <c r="W803" i="12" s="1"/>
  <c r="T803" i="12"/>
  <c r="K803" i="12" s="1"/>
  <c r="R804" i="12"/>
  <c r="S804" i="12" s="1"/>
  <c r="J804" i="12"/>
  <c r="M806" i="12"/>
  <c r="O805" i="12"/>
  <c r="N805" i="12"/>
  <c r="P804" i="12"/>
  <c r="Q804" i="12"/>
  <c r="W802" i="12"/>
  <c r="L802" i="12"/>
  <c r="V802" i="12"/>
  <c r="K802" i="12"/>
  <c r="L803" i="12" l="1"/>
  <c r="V803" i="12"/>
  <c r="Q805" i="12"/>
  <c r="P805" i="12"/>
  <c r="U804" i="12"/>
  <c r="T804" i="12"/>
  <c r="O806" i="12"/>
  <c r="M807" i="12"/>
  <c r="N806" i="12"/>
  <c r="R805" i="12"/>
  <c r="S805" i="12" s="1"/>
  <c r="J805" i="12"/>
  <c r="K804" i="12" l="1"/>
  <c r="V804" i="12"/>
  <c r="R806" i="12"/>
  <c r="S806" i="12" s="1"/>
  <c r="J806" i="12"/>
  <c r="O807" i="12"/>
  <c r="M808" i="12"/>
  <c r="N807" i="12"/>
  <c r="T805" i="12"/>
  <c r="L804" i="12"/>
  <c r="W804" i="12"/>
  <c r="Q806" i="12"/>
  <c r="P806" i="12"/>
  <c r="U805" i="12"/>
  <c r="R807" i="12" l="1"/>
  <c r="S807" i="12" s="1"/>
  <c r="J807" i="12"/>
  <c r="T806" i="12"/>
  <c r="V805" i="12"/>
  <c r="K805" i="12"/>
  <c r="M809" i="12"/>
  <c r="O808" i="12"/>
  <c r="N808" i="12"/>
  <c r="U806" i="12"/>
  <c r="L805" i="12"/>
  <c r="W805" i="12"/>
  <c r="P807" i="12"/>
  <c r="Q807" i="12"/>
  <c r="U807" i="12" l="1"/>
  <c r="W807" i="12" s="1"/>
  <c r="T807" i="12"/>
  <c r="K807" i="12" s="1"/>
  <c r="J808" i="12"/>
  <c r="R808" i="12"/>
  <c r="S808" i="12" s="1"/>
  <c r="V806" i="12"/>
  <c r="K806" i="12"/>
  <c r="M810" i="12"/>
  <c r="O809" i="12"/>
  <c r="N809" i="12"/>
  <c r="P808" i="12"/>
  <c r="Q808" i="12"/>
  <c r="W806" i="12"/>
  <c r="L806" i="12"/>
  <c r="L807" i="12" l="1"/>
  <c r="V807" i="12"/>
  <c r="U808" i="12"/>
  <c r="L808" i="12" s="1"/>
  <c r="Q809" i="12"/>
  <c r="P809" i="12"/>
  <c r="O810" i="12"/>
  <c r="M811" i="12"/>
  <c r="N810" i="12"/>
  <c r="T808" i="12"/>
  <c r="R809" i="12"/>
  <c r="S809" i="12" s="1"/>
  <c r="J809" i="12"/>
  <c r="W808" i="12" l="1"/>
  <c r="O811" i="12"/>
  <c r="M812" i="12"/>
  <c r="N811" i="12"/>
  <c r="Q810" i="12"/>
  <c r="P810" i="12"/>
  <c r="K808" i="12"/>
  <c r="V808" i="12"/>
  <c r="T809" i="12"/>
  <c r="R810" i="12"/>
  <c r="S810" i="12" s="1"/>
  <c r="J810" i="12"/>
  <c r="U809" i="12"/>
  <c r="V809" i="12" l="1"/>
  <c r="K809" i="12"/>
  <c r="U810" i="12"/>
  <c r="L809" i="12"/>
  <c r="W809" i="12"/>
  <c r="R811" i="12"/>
  <c r="S811" i="12" s="1"/>
  <c r="J811" i="12"/>
  <c r="M813" i="12"/>
  <c r="O812" i="12"/>
  <c r="N812" i="12"/>
  <c r="T810" i="12"/>
  <c r="P811" i="12"/>
  <c r="Q811" i="12"/>
  <c r="T811" i="12" l="1"/>
  <c r="K811" i="12" s="1"/>
  <c r="M814" i="12"/>
  <c r="O813" i="12"/>
  <c r="N813" i="12"/>
  <c r="V810" i="12"/>
  <c r="K810" i="12"/>
  <c r="R812" i="12"/>
  <c r="S812" i="12" s="1"/>
  <c r="J812" i="12"/>
  <c r="W810" i="12"/>
  <c r="L810" i="12"/>
  <c r="U811" i="12"/>
  <c r="P812" i="12"/>
  <c r="Q812" i="12"/>
  <c r="V811" i="12" l="1"/>
  <c r="W811" i="12"/>
  <c r="L811" i="12"/>
  <c r="Q813" i="12"/>
  <c r="P813" i="12"/>
  <c r="U812" i="12"/>
  <c r="O814" i="12"/>
  <c r="M815" i="12"/>
  <c r="N814" i="12"/>
  <c r="T812" i="12"/>
  <c r="R813" i="12"/>
  <c r="S813" i="12" s="1"/>
  <c r="J813" i="12"/>
  <c r="U813" i="12" l="1"/>
  <c r="W813" i="12" s="1"/>
  <c r="R814" i="12"/>
  <c r="S814" i="12" s="1"/>
  <c r="J814" i="12"/>
  <c r="T813" i="12"/>
  <c r="Q814" i="12"/>
  <c r="P814" i="12"/>
  <c r="O815" i="12"/>
  <c r="M816" i="12"/>
  <c r="N815" i="12"/>
  <c r="K812" i="12"/>
  <c r="V812" i="12"/>
  <c r="L812" i="12"/>
  <c r="W812" i="12"/>
  <c r="L813" i="12" l="1"/>
  <c r="T814" i="12"/>
  <c r="V814" i="12" s="1"/>
  <c r="U814" i="12"/>
  <c r="W814" i="12" s="1"/>
  <c r="P815" i="12"/>
  <c r="Q815" i="12"/>
  <c r="R815" i="12"/>
  <c r="S815" i="12" s="1"/>
  <c r="J815" i="12"/>
  <c r="V813" i="12"/>
  <c r="K813" i="12"/>
  <c r="M817" i="12"/>
  <c r="O816" i="12"/>
  <c r="N816" i="12"/>
  <c r="L814" i="12" l="1"/>
  <c r="K814" i="12"/>
  <c r="T815" i="12"/>
  <c r="K815" i="12" s="1"/>
  <c r="P816" i="12"/>
  <c r="Q816" i="12"/>
  <c r="U815" i="12"/>
  <c r="M818" i="12"/>
  <c r="O817" i="12"/>
  <c r="N817" i="12"/>
  <c r="J816" i="12"/>
  <c r="R816" i="12"/>
  <c r="S816" i="12" s="1"/>
  <c r="V815" i="12" l="1"/>
  <c r="R817" i="12"/>
  <c r="S817" i="12" s="1"/>
  <c r="J817" i="12"/>
  <c r="O818" i="12"/>
  <c r="M819" i="12"/>
  <c r="N818" i="12"/>
  <c r="U816" i="12"/>
  <c r="Q817" i="12"/>
  <c r="P817" i="12"/>
  <c r="W815" i="12"/>
  <c r="L815" i="12"/>
  <c r="T816" i="12"/>
  <c r="T817" i="12" l="1"/>
  <c r="K817" i="12" s="1"/>
  <c r="U817" i="12"/>
  <c r="L817" i="12" s="1"/>
  <c r="K816" i="12"/>
  <c r="V816" i="12"/>
  <c r="V817" i="12"/>
  <c r="O819" i="12"/>
  <c r="M820" i="12"/>
  <c r="N819" i="12"/>
  <c r="Q818" i="12"/>
  <c r="P818" i="12"/>
  <c r="L816" i="12"/>
  <c r="W816" i="12"/>
  <c r="R818" i="12"/>
  <c r="S818" i="12" s="1"/>
  <c r="J818" i="12"/>
  <c r="W817" i="12" l="1"/>
  <c r="U818" i="12"/>
  <c r="R819" i="12"/>
  <c r="S819" i="12" s="1"/>
  <c r="J819" i="12"/>
  <c r="M821" i="12"/>
  <c r="O820" i="12"/>
  <c r="N820" i="12"/>
  <c r="T818" i="12"/>
  <c r="P819" i="12"/>
  <c r="Q819" i="12"/>
  <c r="T819" i="12" l="1"/>
  <c r="K819" i="12" s="1"/>
  <c r="V818" i="12"/>
  <c r="K818" i="12"/>
  <c r="M822" i="12"/>
  <c r="O821" i="12"/>
  <c r="N821" i="12"/>
  <c r="R820" i="12"/>
  <c r="S820" i="12" s="1"/>
  <c r="J820" i="12"/>
  <c r="U819" i="12"/>
  <c r="P820" i="12"/>
  <c r="Q820" i="12"/>
  <c r="W818" i="12"/>
  <c r="L818" i="12"/>
  <c r="V819" i="12" l="1"/>
  <c r="U820" i="12"/>
  <c r="L820" i="12" s="1"/>
  <c r="T820" i="12"/>
  <c r="K820" i="12" s="1"/>
  <c r="R821" i="12"/>
  <c r="S821" i="12" s="1"/>
  <c r="J821" i="12"/>
  <c r="W819" i="12"/>
  <c r="L819" i="12"/>
  <c r="Q821" i="12"/>
  <c r="P821" i="12"/>
  <c r="O822" i="12"/>
  <c r="M823" i="12"/>
  <c r="N822" i="12"/>
  <c r="W820" i="12" l="1"/>
  <c r="V820" i="12"/>
  <c r="O823" i="12"/>
  <c r="M824" i="12"/>
  <c r="N823" i="12"/>
  <c r="T821" i="12"/>
  <c r="Q822" i="12"/>
  <c r="P822" i="12"/>
  <c r="U821" i="12"/>
  <c r="R822" i="12"/>
  <c r="S822" i="12" s="1"/>
  <c r="J822" i="12"/>
  <c r="V821" i="12" l="1"/>
  <c r="K821" i="12"/>
  <c r="R823" i="12"/>
  <c r="S823" i="12" s="1"/>
  <c r="J823" i="12"/>
  <c r="T822" i="12"/>
  <c r="M825" i="12"/>
  <c r="O824" i="12"/>
  <c r="N824" i="12"/>
  <c r="L821" i="12"/>
  <c r="W821" i="12"/>
  <c r="U822" i="12"/>
  <c r="P823" i="12"/>
  <c r="Q823" i="12"/>
  <c r="T823" i="12" l="1"/>
  <c r="J824" i="12"/>
  <c r="R824" i="12"/>
  <c r="S824" i="12" s="1"/>
  <c r="M826" i="12"/>
  <c r="O825" i="12"/>
  <c r="N825" i="12"/>
  <c r="W822" i="12"/>
  <c r="L822" i="12"/>
  <c r="P824" i="12"/>
  <c r="Q824" i="12"/>
  <c r="U823" i="12"/>
  <c r="V822" i="12"/>
  <c r="K822" i="12"/>
  <c r="W823" i="12" l="1"/>
  <c r="L823" i="12"/>
  <c r="O826" i="12"/>
  <c r="M827" i="12"/>
  <c r="N826" i="12"/>
  <c r="U824" i="12"/>
  <c r="R825" i="12"/>
  <c r="S825" i="12" s="1"/>
  <c r="J825" i="12"/>
  <c r="T824" i="12"/>
  <c r="Q825" i="12"/>
  <c r="P825" i="12"/>
  <c r="K823" i="12"/>
  <c r="V823" i="12"/>
  <c r="O827" i="12" l="1"/>
  <c r="M828" i="12"/>
  <c r="N827" i="12"/>
  <c r="U825" i="12"/>
  <c r="L824" i="12"/>
  <c r="W824" i="12"/>
  <c r="T825" i="12"/>
  <c r="Q826" i="12"/>
  <c r="P826" i="12"/>
  <c r="K824" i="12"/>
  <c r="V824" i="12"/>
  <c r="R826" i="12"/>
  <c r="S826" i="12" s="1"/>
  <c r="J826" i="12"/>
  <c r="U826" i="12" l="1"/>
  <c r="L825" i="12"/>
  <c r="W825" i="12"/>
  <c r="R827" i="12"/>
  <c r="S827" i="12" s="1"/>
  <c r="J827" i="12"/>
  <c r="M829" i="12"/>
  <c r="O828" i="12"/>
  <c r="N828" i="12"/>
  <c r="V825" i="12"/>
  <c r="K825" i="12"/>
  <c r="T826" i="12"/>
  <c r="P827" i="12"/>
  <c r="Q827" i="12"/>
  <c r="T827" i="12" l="1"/>
  <c r="K827" i="12" s="1"/>
  <c r="R828" i="12"/>
  <c r="S828" i="12" s="1"/>
  <c r="J828" i="12"/>
  <c r="P828" i="12"/>
  <c r="Q828" i="12"/>
  <c r="M830" i="12"/>
  <c r="O829" i="12"/>
  <c r="N829" i="12"/>
  <c r="V826" i="12"/>
  <c r="K826" i="12"/>
  <c r="U827" i="12"/>
  <c r="W826" i="12"/>
  <c r="L826" i="12"/>
  <c r="V827" i="12" l="1"/>
  <c r="W827" i="12"/>
  <c r="L827" i="12"/>
  <c r="Q829" i="12"/>
  <c r="P829" i="12"/>
  <c r="U828" i="12"/>
  <c r="O830" i="12"/>
  <c r="M831" i="12"/>
  <c r="N830" i="12"/>
  <c r="R829" i="12"/>
  <c r="S829" i="12" s="1"/>
  <c r="J829" i="12"/>
  <c r="T828" i="12"/>
  <c r="U829" i="12" l="1"/>
  <c r="L829" i="12" s="1"/>
  <c r="O831" i="12"/>
  <c r="M832" i="12"/>
  <c r="N831" i="12"/>
  <c r="R830" i="12"/>
  <c r="S830" i="12" s="1"/>
  <c r="J830" i="12"/>
  <c r="T829" i="12"/>
  <c r="Q830" i="12"/>
  <c r="P830" i="12"/>
  <c r="K828" i="12"/>
  <c r="V828" i="12"/>
  <c r="L828" i="12"/>
  <c r="W828" i="12"/>
  <c r="W829" i="12" l="1"/>
  <c r="T830" i="12"/>
  <c r="V829" i="12"/>
  <c r="K829" i="12"/>
  <c r="M833" i="12"/>
  <c r="O832" i="12"/>
  <c r="N832" i="12"/>
  <c r="R831" i="12"/>
  <c r="S831" i="12" s="1"/>
  <c r="J831" i="12"/>
  <c r="U830" i="12"/>
  <c r="P831" i="12"/>
  <c r="Q831" i="12"/>
  <c r="M834" i="12" l="1"/>
  <c r="O833" i="12"/>
  <c r="N833" i="12"/>
  <c r="U831" i="12"/>
  <c r="T831" i="12"/>
  <c r="J832" i="12"/>
  <c r="R832" i="12"/>
  <c r="S832" i="12" s="1"/>
  <c r="W830" i="12"/>
  <c r="L830" i="12"/>
  <c r="P832" i="12"/>
  <c r="Q832" i="12"/>
  <c r="V830" i="12"/>
  <c r="K830" i="12"/>
  <c r="U832" i="12" l="1"/>
  <c r="W831" i="12"/>
  <c r="L831" i="12"/>
  <c r="R833" i="12"/>
  <c r="S833" i="12" s="1"/>
  <c r="J833" i="12"/>
  <c r="T832" i="12"/>
  <c r="Q833" i="12"/>
  <c r="P833" i="12"/>
  <c r="K831" i="12"/>
  <c r="V831" i="12"/>
  <c r="O834" i="12"/>
  <c r="M835" i="12"/>
  <c r="N834" i="12"/>
  <c r="T833" i="12" l="1"/>
  <c r="V833" i="12" s="1"/>
  <c r="U833" i="12"/>
  <c r="L833" i="12" s="1"/>
  <c r="K832" i="12"/>
  <c r="V832" i="12"/>
  <c r="O835" i="12"/>
  <c r="M836" i="12"/>
  <c r="N835" i="12"/>
  <c r="Q834" i="12"/>
  <c r="P834" i="12"/>
  <c r="R834" i="12"/>
  <c r="S834" i="12" s="1"/>
  <c r="J834" i="12"/>
  <c r="L832" i="12"/>
  <c r="W832" i="12"/>
  <c r="W833" i="12" l="1"/>
  <c r="K833" i="12"/>
  <c r="T834" i="12"/>
  <c r="V834" i="12" s="1"/>
  <c r="M837" i="12"/>
  <c r="O836" i="12"/>
  <c r="N836" i="12"/>
  <c r="P835" i="12"/>
  <c r="Q835" i="12"/>
  <c r="U834" i="12"/>
  <c r="R835" i="12"/>
  <c r="S835" i="12" s="1"/>
  <c r="J835" i="12"/>
  <c r="K834" i="12" l="1"/>
  <c r="T835" i="12"/>
  <c r="R836" i="12"/>
  <c r="S836" i="12" s="1"/>
  <c r="J836" i="12"/>
  <c r="W834" i="12"/>
  <c r="L834" i="12"/>
  <c r="P836" i="12"/>
  <c r="Q836" i="12"/>
  <c r="U835" i="12"/>
  <c r="M838" i="12"/>
  <c r="O837" i="12"/>
  <c r="N837" i="12"/>
  <c r="U836" i="12" l="1"/>
  <c r="L836" i="12" s="1"/>
  <c r="T836" i="12"/>
  <c r="K836" i="12" s="1"/>
  <c r="Q837" i="12"/>
  <c r="P837" i="12"/>
  <c r="W835" i="12"/>
  <c r="L835" i="12"/>
  <c r="R837" i="12"/>
  <c r="S837" i="12" s="1"/>
  <c r="J837" i="12"/>
  <c r="O838" i="12"/>
  <c r="M839" i="12"/>
  <c r="N838" i="12"/>
  <c r="K835" i="12"/>
  <c r="V835" i="12"/>
  <c r="W836" i="12" l="1"/>
  <c r="V836" i="12"/>
  <c r="O839" i="12"/>
  <c r="M840" i="12"/>
  <c r="N839" i="12"/>
  <c r="T837" i="12"/>
  <c r="Q838" i="12"/>
  <c r="P838" i="12"/>
  <c r="U837" i="12"/>
  <c r="R838" i="12"/>
  <c r="S838" i="12" s="1"/>
  <c r="J838" i="12"/>
  <c r="V837" i="12" l="1"/>
  <c r="K837" i="12"/>
  <c r="R839" i="12"/>
  <c r="S839" i="12" s="1"/>
  <c r="J839" i="12"/>
  <c r="T838" i="12"/>
  <c r="M841" i="12"/>
  <c r="O840" i="12"/>
  <c r="N840" i="12"/>
  <c r="L837" i="12"/>
  <c r="W837" i="12"/>
  <c r="U838" i="12"/>
  <c r="P839" i="12"/>
  <c r="Q839" i="12"/>
  <c r="T839" i="12" l="1"/>
  <c r="J840" i="12"/>
  <c r="R840" i="12"/>
  <c r="S840" i="12" s="1"/>
  <c r="W838" i="12"/>
  <c r="L838" i="12"/>
  <c r="P840" i="12"/>
  <c r="Q840" i="12"/>
  <c r="M842" i="12"/>
  <c r="O841" i="12"/>
  <c r="N841" i="12"/>
  <c r="U839" i="12"/>
  <c r="V838" i="12"/>
  <c r="K838" i="12"/>
  <c r="O842" i="12" l="1"/>
  <c r="M843" i="12"/>
  <c r="N842" i="12"/>
  <c r="W839" i="12"/>
  <c r="L839" i="12"/>
  <c r="R841" i="12"/>
  <c r="S841" i="12" s="1"/>
  <c r="J841" i="12"/>
  <c r="T840" i="12"/>
  <c r="U840" i="12"/>
  <c r="Q841" i="12"/>
  <c r="P841" i="12"/>
  <c r="K839" i="12"/>
  <c r="V839" i="12"/>
  <c r="T841" i="12" l="1"/>
  <c r="V841" i="12" s="1"/>
  <c r="U841" i="12"/>
  <c r="L841" i="12" s="1"/>
  <c r="R842" i="12"/>
  <c r="S842" i="12" s="1"/>
  <c r="J842" i="12"/>
  <c r="K840" i="12"/>
  <c r="V840" i="12"/>
  <c r="O843" i="12"/>
  <c r="M844" i="12"/>
  <c r="N843" i="12"/>
  <c r="L840" i="12"/>
  <c r="W840" i="12"/>
  <c r="Q842" i="12"/>
  <c r="P842" i="12"/>
  <c r="K841" i="12" l="1"/>
  <c r="T842" i="12"/>
  <c r="V842" i="12" s="1"/>
  <c r="U842" i="12"/>
  <c r="W842" i="12" s="1"/>
  <c r="W841" i="12"/>
  <c r="M845" i="12"/>
  <c r="O844" i="12"/>
  <c r="N844" i="12"/>
  <c r="K842" i="12"/>
  <c r="P843" i="12"/>
  <c r="Q843" i="12"/>
  <c r="R843" i="12"/>
  <c r="S843" i="12" s="1"/>
  <c r="J843" i="12"/>
  <c r="L842" i="12" l="1"/>
  <c r="T843" i="12"/>
  <c r="P844" i="12"/>
  <c r="Q844" i="12"/>
  <c r="R844" i="12"/>
  <c r="S844" i="12" s="1"/>
  <c r="J844" i="12"/>
  <c r="U843" i="12"/>
  <c r="M846" i="12"/>
  <c r="O845" i="12"/>
  <c r="N845" i="12"/>
  <c r="U844" i="12" l="1"/>
  <c r="L844" i="12" s="1"/>
  <c r="Q845" i="12"/>
  <c r="P845" i="12"/>
  <c r="O846" i="12"/>
  <c r="M847" i="12"/>
  <c r="N846" i="12"/>
  <c r="W843" i="12"/>
  <c r="L843" i="12"/>
  <c r="T844" i="12"/>
  <c r="R845" i="12"/>
  <c r="S845" i="12" s="1"/>
  <c r="J845" i="12"/>
  <c r="K843" i="12"/>
  <c r="V843" i="12"/>
  <c r="W844" i="12" l="1"/>
  <c r="K844" i="12"/>
  <c r="V844" i="12"/>
  <c r="O847" i="12"/>
  <c r="M848" i="12"/>
  <c r="N847" i="12"/>
  <c r="Q846" i="12"/>
  <c r="P846" i="12"/>
  <c r="T845" i="12"/>
  <c r="R846" i="12"/>
  <c r="S846" i="12" s="1"/>
  <c r="J846" i="12"/>
  <c r="U845" i="12"/>
  <c r="T846" i="12" l="1"/>
  <c r="V846" i="12" s="1"/>
  <c r="L845" i="12"/>
  <c r="W845" i="12"/>
  <c r="V845" i="12"/>
  <c r="K845" i="12"/>
  <c r="M849" i="12"/>
  <c r="O848" i="12"/>
  <c r="N848" i="12"/>
  <c r="P847" i="12"/>
  <c r="Q847" i="12"/>
  <c r="U846" i="12"/>
  <c r="R847" i="12"/>
  <c r="S847" i="12" s="1"/>
  <c r="J847" i="12"/>
  <c r="K846" i="12" l="1"/>
  <c r="T847" i="12"/>
  <c r="K847" i="12" s="1"/>
  <c r="J848" i="12"/>
  <c r="R848" i="12"/>
  <c r="S848" i="12" s="1"/>
  <c r="W846" i="12"/>
  <c r="L846" i="12"/>
  <c r="P848" i="12"/>
  <c r="Q848" i="12"/>
  <c r="U847" i="12"/>
  <c r="M850" i="12"/>
  <c r="O849" i="12"/>
  <c r="N849" i="12"/>
  <c r="V847" i="12" l="1"/>
  <c r="T848" i="12"/>
  <c r="K848" i="12" s="1"/>
  <c r="U848" i="12"/>
  <c r="L848" i="12" s="1"/>
  <c r="R849" i="12"/>
  <c r="S849" i="12" s="1"/>
  <c r="J849" i="12"/>
  <c r="O850" i="12"/>
  <c r="M851" i="12"/>
  <c r="N850" i="12"/>
  <c r="Q849" i="12"/>
  <c r="P849" i="12"/>
  <c r="W847" i="12"/>
  <c r="L847" i="12"/>
  <c r="V848" i="12" l="1"/>
  <c r="W848" i="12"/>
  <c r="T849" i="12"/>
  <c r="V849" i="12" s="1"/>
  <c r="U849" i="12"/>
  <c r="W849" i="12" s="1"/>
  <c r="O851" i="12"/>
  <c r="M852" i="12"/>
  <c r="N851" i="12"/>
  <c r="Q850" i="12"/>
  <c r="P850" i="12"/>
  <c r="R850" i="12"/>
  <c r="S850" i="12" s="1"/>
  <c r="J850" i="12"/>
  <c r="K849" i="12" l="1"/>
  <c r="L849" i="12"/>
  <c r="T850" i="12"/>
  <c r="V850" i="12" s="1"/>
  <c r="U850" i="12"/>
  <c r="M853" i="12"/>
  <c r="O852" i="12"/>
  <c r="N852" i="12"/>
  <c r="R851" i="12"/>
  <c r="S851" i="12" s="1"/>
  <c r="J851" i="12"/>
  <c r="P851" i="12"/>
  <c r="Q851" i="12"/>
  <c r="K850" i="12" l="1"/>
  <c r="M854" i="12"/>
  <c r="O853" i="12"/>
  <c r="N853" i="12"/>
  <c r="U851" i="12"/>
  <c r="R852" i="12"/>
  <c r="S852" i="12" s="1"/>
  <c r="J852" i="12"/>
  <c r="W850" i="12"/>
  <c r="L850" i="12"/>
  <c r="T851" i="12"/>
  <c r="P852" i="12"/>
  <c r="Q852" i="12"/>
  <c r="U852" i="12" l="1"/>
  <c r="L852" i="12" s="1"/>
  <c r="T852" i="12"/>
  <c r="K852" i="12" s="1"/>
  <c r="R853" i="12"/>
  <c r="S853" i="12" s="1"/>
  <c r="J853" i="12"/>
  <c r="W851" i="12"/>
  <c r="L851" i="12"/>
  <c r="Q853" i="12"/>
  <c r="P853" i="12"/>
  <c r="K851" i="12"/>
  <c r="V851" i="12"/>
  <c r="O854" i="12"/>
  <c r="M855" i="12"/>
  <c r="N854" i="12"/>
  <c r="W852" i="12" l="1"/>
  <c r="V852" i="12"/>
  <c r="T853" i="12"/>
  <c r="V853" i="12" s="1"/>
  <c r="U853" i="12"/>
  <c r="W853" i="12" s="1"/>
  <c r="R854" i="12"/>
  <c r="S854" i="12" s="1"/>
  <c r="J854" i="12"/>
  <c r="O855" i="12"/>
  <c r="M856" i="12"/>
  <c r="N855" i="12"/>
  <c r="Q854" i="12"/>
  <c r="P854" i="12"/>
  <c r="L853" i="12"/>
  <c r="K853" i="12" l="1"/>
  <c r="T854" i="12"/>
  <c r="K854" i="12" s="1"/>
  <c r="U854" i="12"/>
  <c r="W854" i="12" s="1"/>
  <c r="M857" i="12"/>
  <c r="O856" i="12"/>
  <c r="N856" i="12"/>
  <c r="P855" i="12"/>
  <c r="Q855" i="12"/>
  <c r="R855" i="12"/>
  <c r="S855" i="12" s="1"/>
  <c r="J855" i="12"/>
  <c r="V854" i="12" l="1"/>
  <c r="U855" i="12"/>
  <c r="W855" i="12" s="1"/>
  <c r="L854" i="12"/>
  <c r="P856" i="12"/>
  <c r="Q856" i="12"/>
  <c r="T855" i="12"/>
  <c r="M858" i="12"/>
  <c r="O857" i="12"/>
  <c r="N857" i="12"/>
  <c r="J856" i="12"/>
  <c r="R856" i="12"/>
  <c r="S856" i="12" s="1"/>
  <c r="L855" i="12" l="1"/>
  <c r="T856" i="12"/>
  <c r="K856" i="12" s="1"/>
  <c r="R857" i="12"/>
  <c r="S857" i="12" s="1"/>
  <c r="J857" i="12"/>
  <c r="U856" i="12"/>
  <c r="O858" i="12"/>
  <c r="M859" i="12"/>
  <c r="N858" i="12"/>
  <c r="Q857" i="12"/>
  <c r="P857" i="12"/>
  <c r="K855" i="12"/>
  <c r="V855" i="12"/>
  <c r="V856" i="12" l="1"/>
  <c r="T857" i="12"/>
  <c r="K857" i="12" s="1"/>
  <c r="U857" i="12"/>
  <c r="L857" i="12" s="1"/>
  <c r="Q858" i="12"/>
  <c r="P858" i="12"/>
  <c r="L856" i="12"/>
  <c r="W856" i="12"/>
  <c r="R858" i="12"/>
  <c r="S858" i="12" s="1"/>
  <c r="J858" i="12"/>
  <c r="O859" i="12"/>
  <c r="M860" i="12"/>
  <c r="N859" i="12"/>
  <c r="V857" i="12" l="1"/>
  <c r="W857" i="12"/>
  <c r="M861" i="12"/>
  <c r="O860" i="12"/>
  <c r="N860" i="12"/>
  <c r="P859" i="12"/>
  <c r="Q859" i="12"/>
  <c r="T858" i="12"/>
  <c r="R859" i="12"/>
  <c r="S859" i="12" s="1"/>
  <c r="J859" i="12"/>
  <c r="U858" i="12"/>
  <c r="T859" i="12" l="1"/>
  <c r="R860" i="12"/>
  <c r="S860" i="12" s="1"/>
  <c r="J860" i="12"/>
  <c r="V858" i="12"/>
  <c r="K858" i="12"/>
  <c r="P860" i="12"/>
  <c r="Q860" i="12"/>
  <c r="W858" i="12"/>
  <c r="L858" i="12"/>
  <c r="U859" i="12"/>
  <c r="M862" i="12"/>
  <c r="O861" i="12"/>
  <c r="N861" i="12"/>
  <c r="U860" i="12" l="1"/>
  <c r="W860" i="12" s="1"/>
  <c r="W859" i="12"/>
  <c r="L859" i="12"/>
  <c r="T860" i="12"/>
  <c r="Q861" i="12"/>
  <c r="P861" i="12"/>
  <c r="O862" i="12"/>
  <c r="M863" i="12"/>
  <c r="N862" i="12"/>
  <c r="R861" i="12"/>
  <c r="S861" i="12" s="1"/>
  <c r="J861" i="12"/>
  <c r="K859" i="12"/>
  <c r="V859" i="12"/>
  <c r="L860" i="12" l="1"/>
  <c r="O863" i="12"/>
  <c r="M864" i="12"/>
  <c r="N863" i="12"/>
  <c r="K860" i="12"/>
  <c r="V860" i="12"/>
  <c r="Q862" i="12"/>
  <c r="P862" i="12"/>
  <c r="T861" i="12"/>
  <c r="R862" i="12"/>
  <c r="S862" i="12" s="1"/>
  <c r="J862" i="12"/>
  <c r="U861" i="12"/>
  <c r="U862" i="12" l="1"/>
  <c r="L862" i="12" s="1"/>
  <c r="T862" i="12"/>
  <c r="V862" i="12" s="1"/>
  <c r="L861" i="12"/>
  <c r="W861" i="12"/>
  <c r="R863" i="12"/>
  <c r="S863" i="12" s="1"/>
  <c r="J863" i="12"/>
  <c r="M865" i="12"/>
  <c r="O864" i="12"/>
  <c r="N864" i="12"/>
  <c r="P863" i="12"/>
  <c r="Q863" i="12"/>
  <c r="V861" i="12"/>
  <c r="K861" i="12"/>
  <c r="W862" i="12" l="1"/>
  <c r="K862" i="12"/>
  <c r="U863" i="12"/>
  <c r="W863" i="12" s="1"/>
  <c r="M866" i="12"/>
  <c r="O865" i="12"/>
  <c r="N865" i="12"/>
  <c r="T863" i="12"/>
  <c r="J864" i="12"/>
  <c r="R864" i="12"/>
  <c r="S864" i="12" s="1"/>
  <c r="P864" i="12"/>
  <c r="Q864" i="12"/>
  <c r="L863" i="12" l="1"/>
  <c r="U864" i="12"/>
  <c r="W864" i="12" s="1"/>
  <c r="T864" i="12"/>
  <c r="V864" i="12" s="1"/>
  <c r="O866" i="12"/>
  <c r="M867" i="12"/>
  <c r="N866" i="12"/>
  <c r="K863" i="12"/>
  <c r="V863" i="12"/>
  <c r="R865" i="12"/>
  <c r="S865" i="12" s="1"/>
  <c r="J865" i="12"/>
  <c r="Q865" i="12"/>
  <c r="P865" i="12"/>
  <c r="L864" i="12" l="1"/>
  <c r="K864" i="12"/>
  <c r="Q866" i="12"/>
  <c r="P866" i="12"/>
  <c r="T865" i="12"/>
  <c r="R866" i="12"/>
  <c r="S866" i="12" s="1"/>
  <c r="J866" i="12"/>
  <c r="U865" i="12"/>
  <c r="O867" i="12"/>
  <c r="M868" i="12"/>
  <c r="N867" i="12"/>
  <c r="M869" i="12" l="1"/>
  <c r="O868" i="12"/>
  <c r="N868" i="12"/>
  <c r="P867" i="12"/>
  <c r="Q867" i="12"/>
  <c r="V865" i="12"/>
  <c r="K865" i="12"/>
  <c r="L865" i="12"/>
  <c r="W865" i="12"/>
  <c r="T866" i="12"/>
  <c r="R867" i="12"/>
  <c r="S867" i="12" s="1"/>
  <c r="J867" i="12"/>
  <c r="U866" i="12"/>
  <c r="T867" i="12" l="1"/>
  <c r="K867" i="12" s="1"/>
  <c r="R868" i="12"/>
  <c r="S868" i="12" s="1"/>
  <c r="J868" i="12"/>
  <c r="V866" i="12"/>
  <c r="K866" i="12"/>
  <c r="P868" i="12"/>
  <c r="Q868" i="12"/>
  <c r="W866" i="12"/>
  <c r="L866" i="12"/>
  <c r="U867" i="12"/>
  <c r="M870" i="12"/>
  <c r="O869" i="12"/>
  <c r="N869" i="12"/>
  <c r="V867" i="12" l="1"/>
  <c r="T868" i="12"/>
  <c r="V868" i="12" s="1"/>
  <c r="U868" i="12"/>
  <c r="W868" i="12" s="1"/>
  <c r="O870" i="12"/>
  <c r="M871" i="12"/>
  <c r="N870" i="12"/>
  <c r="W867" i="12"/>
  <c r="L867" i="12"/>
  <c r="R869" i="12"/>
  <c r="S869" i="12" s="1"/>
  <c r="J869" i="12"/>
  <c r="L868" i="12"/>
  <c r="Q869" i="12"/>
  <c r="P869" i="12"/>
  <c r="K868" i="12"/>
  <c r="U869" i="12" l="1"/>
  <c r="W869" i="12" s="1"/>
  <c r="T869" i="12"/>
  <c r="R870" i="12"/>
  <c r="S870" i="12" s="1"/>
  <c r="J870" i="12"/>
  <c r="O871" i="12"/>
  <c r="M872" i="12"/>
  <c r="N871" i="12"/>
  <c r="Q870" i="12"/>
  <c r="P870" i="12"/>
  <c r="L869" i="12" l="1"/>
  <c r="T870" i="12"/>
  <c r="K870" i="12" s="1"/>
  <c r="R871" i="12"/>
  <c r="S871" i="12" s="1"/>
  <c r="J871" i="12"/>
  <c r="M873" i="12"/>
  <c r="O872" i="12"/>
  <c r="N872" i="12"/>
  <c r="V869" i="12"/>
  <c r="K869" i="12"/>
  <c r="V870" i="12"/>
  <c r="P871" i="12"/>
  <c r="Q871" i="12"/>
  <c r="U870" i="12"/>
  <c r="U871" i="12" l="1"/>
  <c r="W871" i="12" s="1"/>
  <c r="W870" i="12"/>
  <c r="L870" i="12"/>
  <c r="M874" i="12"/>
  <c r="O873" i="12"/>
  <c r="N873" i="12"/>
  <c r="T871" i="12"/>
  <c r="P872" i="12"/>
  <c r="Q872" i="12"/>
  <c r="J872" i="12"/>
  <c r="R872" i="12"/>
  <c r="S872" i="12" s="1"/>
  <c r="L871" i="12" l="1"/>
  <c r="K871" i="12"/>
  <c r="V871" i="12"/>
  <c r="U872" i="12"/>
  <c r="P873" i="12"/>
  <c r="Q873" i="12"/>
  <c r="R873" i="12"/>
  <c r="S873" i="12" s="1"/>
  <c r="J873" i="12"/>
  <c r="T872" i="12"/>
  <c r="O874" i="12"/>
  <c r="M875" i="12"/>
  <c r="N874" i="12"/>
  <c r="U873" i="12" l="1"/>
  <c r="L873" i="12" s="1"/>
  <c r="Q874" i="12"/>
  <c r="P874" i="12"/>
  <c r="V872" i="12"/>
  <c r="K872" i="12"/>
  <c r="T873" i="12"/>
  <c r="R874" i="12"/>
  <c r="S874" i="12" s="1"/>
  <c r="J874" i="12"/>
  <c r="L872" i="12"/>
  <c r="W872" i="12"/>
  <c r="O875" i="12"/>
  <c r="M876" i="12"/>
  <c r="N875" i="12"/>
  <c r="W873" i="12" l="1"/>
  <c r="U874" i="12"/>
  <c r="W874" i="12" s="1"/>
  <c r="Q875" i="12"/>
  <c r="P875" i="12"/>
  <c r="K873" i="12"/>
  <c r="V873" i="12"/>
  <c r="O876" i="12"/>
  <c r="M877" i="12"/>
  <c r="N876" i="12"/>
  <c r="R875" i="12"/>
  <c r="S875" i="12" s="1"/>
  <c r="J875" i="12"/>
  <c r="T874" i="12"/>
  <c r="L874" i="12" l="1"/>
  <c r="U875" i="12"/>
  <c r="W875" i="12" s="1"/>
  <c r="T875" i="12"/>
  <c r="K875" i="12" s="1"/>
  <c r="P876" i="12"/>
  <c r="Q876" i="12"/>
  <c r="V874" i="12"/>
  <c r="K874" i="12"/>
  <c r="M878" i="12"/>
  <c r="O877" i="12"/>
  <c r="N877" i="12"/>
  <c r="R876" i="12"/>
  <c r="S876" i="12" s="1"/>
  <c r="J876" i="12"/>
  <c r="V875" i="12" l="1"/>
  <c r="L875" i="12"/>
  <c r="P877" i="12"/>
  <c r="Q877" i="12"/>
  <c r="T876" i="12"/>
  <c r="U876" i="12"/>
  <c r="M879" i="12"/>
  <c r="O878" i="12"/>
  <c r="N878" i="12"/>
  <c r="R877" i="12"/>
  <c r="S877" i="12" s="1"/>
  <c r="J877" i="12"/>
  <c r="W876" i="12" l="1"/>
  <c r="L876" i="12"/>
  <c r="R878" i="12"/>
  <c r="S878" i="12" s="1"/>
  <c r="J878" i="12"/>
  <c r="K876" i="12"/>
  <c r="V876" i="12"/>
  <c r="Q878" i="12"/>
  <c r="P878" i="12"/>
  <c r="U877" i="12"/>
  <c r="O879" i="12"/>
  <c r="M880" i="12"/>
  <c r="N879" i="12"/>
  <c r="T877" i="12"/>
  <c r="T878" i="12" l="1"/>
  <c r="K878" i="12" s="1"/>
  <c r="R879" i="12"/>
  <c r="S879" i="12" s="1"/>
  <c r="J879" i="12"/>
  <c r="O880" i="12"/>
  <c r="M881" i="12"/>
  <c r="N880" i="12"/>
  <c r="U878" i="12"/>
  <c r="Q879" i="12"/>
  <c r="P879" i="12"/>
  <c r="K877" i="12"/>
  <c r="V877" i="12"/>
  <c r="L877" i="12"/>
  <c r="W877" i="12"/>
  <c r="V878" i="12" l="1"/>
  <c r="T879" i="12"/>
  <c r="V879" i="12" s="1"/>
  <c r="U879" i="12"/>
  <c r="L879" i="12" s="1"/>
  <c r="K879" i="12"/>
  <c r="M882" i="12"/>
  <c r="O881" i="12"/>
  <c r="N881" i="12"/>
  <c r="P880" i="12"/>
  <c r="Q880" i="12"/>
  <c r="W878" i="12"/>
  <c r="L878" i="12"/>
  <c r="R880" i="12"/>
  <c r="S880" i="12" s="1"/>
  <c r="J880" i="12"/>
  <c r="W879" i="12" l="1"/>
  <c r="T880" i="12"/>
  <c r="M883" i="12"/>
  <c r="O882" i="12"/>
  <c r="N882" i="12"/>
  <c r="P881" i="12"/>
  <c r="Q881" i="12"/>
  <c r="U880" i="12"/>
  <c r="J881" i="12"/>
  <c r="R881" i="12"/>
  <c r="S881" i="12" s="1"/>
  <c r="R882" i="12" l="1"/>
  <c r="S882" i="12" s="1"/>
  <c r="J882" i="12"/>
  <c r="Q882" i="12"/>
  <c r="P882" i="12"/>
  <c r="U881" i="12"/>
  <c r="O883" i="12"/>
  <c r="M884" i="12"/>
  <c r="N883" i="12"/>
  <c r="W880" i="12"/>
  <c r="L880" i="12"/>
  <c r="T881" i="12"/>
  <c r="K880" i="12"/>
  <c r="V880" i="12"/>
  <c r="T882" i="12" l="1"/>
  <c r="V882" i="12" s="1"/>
  <c r="U882" i="12"/>
  <c r="W882" i="12" s="1"/>
  <c r="R883" i="12"/>
  <c r="S883" i="12" s="1"/>
  <c r="J883" i="12"/>
  <c r="K881" i="12"/>
  <c r="V881" i="12"/>
  <c r="O884" i="12"/>
  <c r="M885" i="12"/>
  <c r="N884" i="12"/>
  <c r="Q883" i="12"/>
  <c r="P883" i="12"/>
  <c r="L882" i="12"/>
  <c r="L881" i="12"/>
  <c r="W881" i="12"/>
  <c r="K882" i="12" l="1"/>
  <c r="T883" i="12"/>
  <c r="K883" i="12" s="1"/>
  <c r="U883" i="12"/>
  <c r="L883" i="12" s="1"/>
  <c r="R884" i="12"/>
  <c r="S884" i="12" s="1"/>
  <c r="J884" i="12"/>
  <c r="M886" i="12"/>
  <c r="O885" i="12"/>
  <c r="N885" i="12"/>
  <c r="P884" i="12"/>
  <c r="Q884" i="12"/>
  <c r="V883" i="12" l="1"/>
  <c r="W883" i="12"/>
  <c r="U884" i="12"/>
  <c r="W884" i="12" s="1"/>
  <c r="P885" i="12"/>
  <c r="Q885" i="12"/>
  <c r="M887" i="12"/>
  <c r="O886" i="12"/>
  <c r="N886" i="12"/>
  <c r="T884" i="12"/>
  <c r="R885" i="12"/>
  <c r="S885" i="12" s="1"/>
  <c r="J885" i="12"/>
  <c r="L884" i="12" l="1"/>
  <c r="O887" i="12"/>
  <c r="M888" i="12"/>
  <c r="N887" i="12"/>
  <c r="K884" i="12"/>
  <c r="V884" i="12"/>
  <c r="U885" i="12"/>
  <c r="Q886" i="12"/>
  <c r="P886" i="12"/>
  <c r="R886" i="12"/>
  <c r="S886" i="12" s="1"/>
  <c r="J886" i="12"/>
  <c r="T885" i="12"/>
  <c r="T886" i="12" l="1"/>
  <c r="V886" i="12" s="1"/>
  <c r="U886" i="12"/>
  <c r="W886" i="12" s="1"/>
  <c r="K885" i="12"/>
  <c r="V885" i="12"/>
  <c r="R887" i="12"/>
  <c r="S887" i="12" s="1"/>
  <c r="J887" i="12"/>
  <c r="L885" i="12"/>
  <c r="W885" i="12"/>
  <c r="O888" i="12"/>
  <c r="M889" i="12"/>
  <c r="N888" i="12"/>
  <c r="Q887" i="12"/>
  <c r="P887" i="12"/>
  <c r="K886" i="12" l="1"/>
  <c r="L886" i="12"/>
  <c r="T887" i="12"/>
  <c r="V887" i="12" s="1"/>
  <c r="P888" i="12"/>
  <c r="Q888" i="12"/>
  <c r="R888" i="12"/>
  <c r="S888" i="12" s="1"/>
  <c r="J888" i="12"/>
  <c r="U887" i="12"/>
  <c r="M890" i="12"/>
  <c r="O889" i="12"/>
  <c r="N889" i="12"/>
  <c r="K887" i="12" l="1"/>
  <c r="P889" i="12"/>
  <c r="Q889" i="12"/>
  <c r="T888" i="12"/>
  <c r="W887" i="12"/>
  <c r="L887" i="12"/>
  <c r="M891" i="12"/>
  <c r="O890" i="12"/>
  <c r="N890" i="12"/>
  <c r="J889" i="12"/>
  <c r="R889" i="12"/>
  <c r="S889" i="12" s="1"/>
  <c r="U888" i="12"/>
  <c r="W888" i="12" l="1"/>
  <c r="L888" i="12"/>
  <c r="K888" i="12"/>
  <c r="V888" i="12"/>
  <c r="O891" i="12"/>
  <c r="M892" i="12"/>
  <c r="N891" i="12"/>
  <c r="U889" i="12"/>
  <c r="R890" i="12"/>
  <c r="S890" i="12" s="1"/>
  <c r="J890" i="12"/>
  <c r="Q890" i="12"/>
  <c r="P890" i="12"/>
  <c r="T889" i="12"/>
  <c r="Q891" i="12" l="1"/>
  <c r="P891" i="12"/>
  <c r="T890" i="12"/>
  <c r="L889" i="12"/>
  <c r="W889" i="12"/>
  <c r="U890" i="12"/>
  <c r="R891" i="12"/>
  <c r="S891" i="12" s="1"/>
  <c r="J891" i="12"/>
  <c r="K889" i="12"/>
  <c r="V889" i="12"/>
  <c r="O892" i="12"/>
  <c r="M893" i="12"/>
  <c r="N892" i="12"/>
  <c r="T891" i="12" l="1"/>
  <c r="V891" i="12" s="1"/>
  <c r="M894" i="12"/>
  <c r="O893" i="12"/>
  <c r="N893" i="12"/>
  <c r="P892" i="12"/>
  <c r="Q892" i="12"/>
  <c r="V890" i="12"/>
  <c r="K890" i="12"/>
  <c r="L890" i="12"/>
  <c r="W890" i="12"/>
  <c r="R892" i="12"/>
  <c r="S892" i="12" s="1"/>
  <c r="J892" i="12"/>
  <c r="U891" i="12"/>
  <c r="K891" i="12" l="1"/>
  <c r="R893" i="12"/>
  <c r="S893" i="12" s="1"/>
  <c r="J893" i="12"/>
  <c r="W891" i="12"/>
  <c r="L891" i="12"/>
  <c r="P893" i="12"/>
  <c r="Q893" i="12"/>
  <c r="T892" i="12"/>
  <c r="U892" i="12"/>
  <c r="M895" i="12"/>
  <c r="O894" i="12"/>
  <c r="N894" i="12"/>
  <c r="T893" i="12" l="1"/>
  <c r="K893" i="12" s="1"/>
  <c r="W892" i="12"/>
  <c r="L892" i="12"/>
  <c r="R894" i="12"/>
  <c r="S894" i="12" s="1"/>
  <c r="J894" i="12"/>
  <c r="K892" i="12"/>
  <c r="V892" i="12"/>
  <c r="Q894" i="12"/>
  <c r="P894" i="12"/>
  <c r="U893" i="12"/>
  <c r="O895" i="12"/>
  <c r="M896" i="12"/>
  <c r="N895" i="12"/>
  <c r="V893" i="12" l="1"/>
  <c r="T894" i="12"/>
  <c r="V894" i="12" s="1"/>
  <c r="U894" i="12"/>
  <c r="W894" i="12" s="1"/>
  <c r="L893" i="12"/>
  <c r="W893" i="12"/>
  <c r="R895" i="12"/>
  <c r="S895" i="12" s="1"/>
  <c r="J895" i="12"/>
  <c r="O896" i="12"/>
  <c r="M897" i="12"/>
  <c r="N896" i="12"/>
  <c r="Q895" i="12"/>
  <c r="P895" i="12"/>
  <c r="K894" i="12" l="1"/>
  <c r="L894" i="12"/>
  <c r="P896" i="12"/>
  <c r="Q896" i="12"/>
  <c r="T895" i="12"/>
  <c r="R896" i="12"/>
  <c r="S896" i="12" s="1"/>
  <c r="J896" i="12"/>
  <c r="U895" i="12"/>
  <c r="M898" i="12"/>
  <c r="O897" i="12"/>
  <c r="N897" i="12"/>
  <c r="T896" i="12" l="1"/>
  <c r="V896" i="12" s="1"/>
  <c r="J897" i="12"/>
  <c r="R897" i="12"/>
  <c r="S897" i="12" s="1"/>
  <c r="M899" i="12"/>
  <c r="O898" i="12"/>
  <c r="N898" i="12"/>
  <c r="V895" i="12"/>
  <c r="K895" i="12"/>
  <c r="K896" i="12"/>
  <c r="P897" i="12"/>
  <c r="Q897" i="12"/>
  <c r="W895" i="12"/>
  <c r="L895" i="12"/>
  <c r="U896" i="12"/>
  <c r="T897" i="12" l="1"/>
  <c r="K897" i="12" s="1"/>
  <c r="W896" i="12"/>
  <c r="L896" i="12"/>
  <c r="Q898" i="12"/>
  <c r="P898" i="12"/>
  <c r="U897" i="12"/>
  <c r="O899" i="12"/>
  <c r="M900" i="12"/>
  <c r="N899" i="12"/>
  <c r="R898" i="12"/>
  <c r="S898" i="12" s="1"/>
  <c r="J898" i="12"/>
  <c r="V897" i="12" l="1"/>
  <c r="T898" i="12"/>
  <c r="K898" i="12" s="1"/>
  <c r="O900" i="12"/>
  <c r="M901" i="12"/>
  <c r="N900" i="12"/>
  <c r="U898" i="12"/>
  <c r="R899" i="12"/>
  <c r="S899" i="12" s="1"/>
  <c r="J899" i="12"/>
  <c r="Q899" i="12"/>
  <c r="P899" i="12"/>
  <c r="L897" i="12"/>
  <c r="W897" i="12"/>
  <c r="V898" i="12" l="1"/>
  <c r="M902" i="12"/>
  <c r="O901" i="12"/>
  <c r="N901" i="12"/>
  <c r="P900" i="12"/>
  <c r="Q900" i="12"/>
  <c r="T899" i="12"/>
  <c r="L898" i="12"/>
  <c r="W898" i="12"/>
  <c r="U899" i="12"/>
  <c r="R900" i="12"/>
  <c r="S900" i="12" s="1"/>
  <c r="J900" i="12"/>
  <c r="T900" i="12" l="1"/>
  <c r="R901" i="12"/>
  <c r="S901" i="12" s="1"/>
  <c r="J901" i="12"/>
  <c r="V899" i="12"/>
  <c r="K899" i="12"/>
  <c r="P901" i="12"/>
  <c r="Q901" i="12"/>
  <c r="W899" i="12"/>
  <c r="L899" i="12"/>
  <c r="U900" i="12"/>
  <c r="M903" i="12"/>
  <c r="O902" i="12"/>
  <c r="N902" i="12"/>
  <c r="T901" i="12" l="1"/>
  <c r="K901" i="12" s="1"/>
  <c r="U901" i="12"/>
  <c r="W901" i="12" s="1"/>
  <c r="R902" i="12"/>
  <c r="S902" i="12" s="1"/>
  <c r="J902" i="12"/>
  <c r="K900" i="12"/>
  <c r="V900" i="12"/>
  <c r="Q902" i="12"/>
  <c r="P902" i="12"/>
  <c r="O903" i="12"/>
  <c r="M904" i="12"/>
  <c r="N903" i="12"/>
  <c r="W900" i="12"/>
  <c r="L900" i="12"/>
  <c r="V901" i="12" l="1"/>
  <c r="L901" i="12"/>
  <c r="U902" i="12"/>
  <c r="W902" i="12" s="1"/>
  <c r="R903" i="12"/>
  <c r="S903" i="12" s="1"/>
  <c r="J903" i="12"/>
  <c r="Q903" i="12"/>
  <c r="P903" i="12"/>
  <c r="O904" i="12"/>
  <c r="M905" i="12"/>
  <c r="N904" i="12"/>
  <c r="T902" i="12"/>
  <c r="L902" i="12"/>
  <c r="T903" i="12" l="1"/>
  <c r="V903" i="12" s="1"/>
  <c r="U903" i="12"/>
  <c r="W903" i="12" s="1"/>
  <c r="R904" i="12"/>
  <c r="S904" i="12" s="1"/>
  <c r="J904" i="12"/>
  <c r="V902" i="12"/>
  <c r="K902" i="12"/>
  <c r="M906" i="12"/>
  <c r="O905" i="12"/>
  <c r="N905" i="12"/>
  <c r="P904" i="12"/>
  <c r="Q904" i="12"/>
  <c r="K903" i="12" l="1"/>
  <c r="L903" i="12"/>
  <c r="J905" i="12"/>
  <c r="R905" i="12"/>
  <c r="S905" i="12" s="1"/>
  <c r="T904" i="12"/>
  <c r="P905" i="12"/>
  <c r="Q905" i="12"/>
  <c r="U904" i="12"/>
  <c r="M907" i="12"/>
  <c r="O906" i="12"/>
  <c r="N906" i="12"/>
  <c r="T905" i="12" l="1"/>
  <c r="V905" i="12" s="1"/>
  <c r="O907" i="12"/>
  <c r="M908" i="12"/>
  <c r="N907" i="12"/>
  <c r="Q906" i="12"/>
  <c r="P906" i="12"/>
  <c r="K904" i="12"/>
  <c r="V904" i="12"/>
  <c r="W904" i="12"/>
  <c r="L904" i="12"/>
  <c r="R906" i="12"/>
  <c r="S906" i="12" s="1"/>
  <c r="J906" i="12"/>
  <c r="U905" i="12"/>
  <c r="K905" i="12" l="1"/>
  <c r="U906" i="12"/>
  <c r="R907" i="12"/>
  <c r="S907" i="12" s="1"/>
  <c r="J907" i="12"/>
  <c r="L905" i="12"/>
  <c r="W905" i="12"/>
  <c r="O908" i="12"/>
  <c r="M909" i="12"/>
  <c r="N908" i="12"/>
  <c r="T906" i="12"/>
  <c r="Q907" i="12"/>
  <c r="P907" i="12"/>
  <c r="U907" i="12" l="1"/>
  <c r="W907" i="12" s="1"/>
  <c r="T907" i="12"/>
  <c r="V907" i="12" s="1"/>
  <c r="R908" i="12"/>
  <c r="S908" i="12" s="1"/>
  <c r="J908" i="12"/>
  <c r="M910" i="12"/>
  <c r="O909" i="12"/>
  <c r="N909" i="12"/>
  <c r="P908" i="12"/>
  <c r="Q908" i="12"/>
  <c r="V906" i="12"/>
  <c r="K906" i="12"/>
  <c r="L906" i="12"/>
  <c r="W906" i="12"/>
  <c r="L907" i="12" l="1"/>
  <c r="K907" i="12"/>
  <c r="U908" i="12"/>
  <c r="W908" i="12" s="1"/>
  <c r="T908" i="12"/>
  <c r="V908" i="12" s="1"/>
  <c r="P909" i="12"/>
  <c r="Q909" i="12"/>
  <c r="M911" i="12"/>
  <c r="O910" i="12"/>
  <c r="N910" i="12"/>
  <c r="R909" i="12"/>
  <c r="S909" i="12" s="1"/>
  <c r="J909" i="12"/>
  <c r="L908" i="12" l="1"/>
  <c r="K908" i="12"/>
  <c r="T909" i="12"/>
  <c r="V909" i="12" s="1"/>
  <c r="R910" i="12"/>
  <c r="S910" i="12" s="1"/>
  <c r="J910" i="12"/>
  <c r="U909" i="12"/>
  <c r="Q910" i="12"/>
  <c r="P910" i="12"/>
  <c r="O911" i="12"/>
  <c r="M912" i="12"/>
  <c r="N911" i="12"/>
  <c r="K909" i="12" l="1"/>
  <c r="T910" i="12"/>
  <c r="K910" i="12" s="1"/>
  <c r="U910" i="12"/>
  <c r="L910" i="12" s="1"/>
  <c r="L909" i="12"/>
  <c r="W909" i="12"/>
  <c r="Q911" i="12"/>
  <c r="P911" i="12"/>
  <c r="R911" i="12"/>
  <c r="S911" i="12" s="1"/>
  <c r="J911" i="12"/>
  <c r="O912" i="12"/>
  <c r="M913" i="12"/>
  <c r="N912" i="12"/>
  <c r="W910" i="12" l="1"/>
  <c r="V910" i="12"/>
  <c r="U911" i="12"/>
  <c r="M914" i="12"/>
  <c r="O913" i="12"/>
  <c r="N913" i="12"/>
  <c r="T911" i="12"/>
  <c r="P912" i="12"/>
  <c r="Q912" i="12"/>
  <c r="R912" i="12"/>
  <c r="S912" i="12" s="1"/>
  <c r="J912" i="12"/>
  <c r="U912" i="12" l="1"/>
  <c r="W912" i="12" s="1"/>
  <c r="T912" i="12"/>
  <c r="K912" i="12" s="1"/>
  <c r="J913" i="12"/>
  <c r="R913" i="12"/>
  <c r="S913" i="12" s="1"/>
  <c r="P913" i="12"/>
  <c r="Q913" i="12"/>
  <c r="M915" i="12"/>
  <c r="O914" i="12"/>
  <c r="N914" i="12"/>
  <c r="V911" i="12"/>
  <c r="K911" i="12"/>
  <c r="W911" i="12"/>
  <c r="L911" i="12"/>
  <c r="L912" i="12" l="1"/>
  <c r="V912" i="12"/>
  <c r="U913" i="12"/>
  <c r="L913" i="12" s="1"/>
  <c r="T913" i="12"/>
  <c r="V913" i="12" s="1"/>
  <c r="O915" i="12"/>
  <c r="M916" i="12"/>
  <c r="N915" i="12"/>
  <c r="Q914" i="12"/>
  <c r="P914" i="12"/>
  <c r="R914" i="12"/>
  <c r="S914" i="12" s="1"/>
  <c r="J914" i="12"/>
  <c r="K913" i="12" l="1"/>
  <c r="W913" i="12"/>
  <c r="U914" i="12"/>
  <c r="R915" i="12"/>
  <c r="S915" i="12" s="1"/>
  <c r="J915" i="12"/>
  <c r="O916" i="12"/>
  <c r="M917" i="12"/>
  <c r="N916" i="12"/>
  <c r="T914" i="12"/>
  <c r="Q915" i="12"/>
  <c r="P915" i="12"/>
  <c r="U915" i="12" l="1"/>
  <c r="P916" i="12"/>
  <c r="Q916" i="12"/>
  <c r="V914" i="12"/>
  <c r="K914" i="12"/>
  <c r="R916" i="12"/>
  <c r="S916" i="12" s="1"/>
  <c r="J916" i="12"/>
  <c r="T915" i="12"/>
  <c r="M918" i="12"/>
  <c r="O917" i="12"/>
  <c r="N917" i="12"/>
  <c r="L914" i="12"/>
  <c r="W914" i="12"/>
  <c r="U916" i="12" l="1"/>
  <c r="W916" i="12" s="1"/>
  <c r="V915" i="12"/>
  <c r="K915" i="12"/>
  <c r="P917" i="12"/>
  <c r="Q917" i="12"/>
  <c r="T916" i="12"/>
  <c r="R917" i="12"/>
  <c r="S917" i="12" s="1"/>
  <c r="J917" i="12"/>
  <c r="M919" i="12"/>
  <c r="O918" i="12"/>
  <c r="N918" i="12"/>
  <c r="W915" i="12"/>
  <c r="L915" i="12"/>
  <c r="L916" i="12" l="1"/>
  <c r="K916" i="12"/>
  <c r="V916" i="12"/>
  <c r="R918" i="12"/>
  <c r="S918" i="12" s="1"/>
  <c r="J918" i="12"/>
  <c r="O919" i="12"/>
  <c r="M920" i="12"/>
  <c r="N919" i="12"/>
  <c r="U917" i="12"/>
  <c r="Q918" i="12"/>
  <c r="P918" i="12"/>
  <c r="T917" i="12"/>
  <c r="R919" i="12" l="1"/>
  <c r="S919" i="12" s="1"/>
  <c r="J919" i="12"/>
  <c r="L917" i="12"/>
  <c r="W917" i="12"/>
  <c r="T918" i="12"/>
  <c r="O920" i="12"/>
  <c r="M921" i="12"/>
  <c r="N920" i="12"/>
  <c r="K917" i="12"/>
  <c r="V917" i="12"/>
  <c r="U918" i="12"/>
  <c r="Q919" i="12"/>
  <c r="P919" i="12"/>
  <c r="T919" i="12" s="1"/>
  <c r="U919" i="12" l="1"/>
  <c r="W919" i="12" s="1"/>
  <c r="L918" i="12"/>
  <c r="W918" i="12"/>
  <c r="R920" i="12"/>
  <c r="S920" i="12" s="1"/>
  <c r="J920" i="12"/>
  <c r="P920" i="12"/>
  <c r="Q920" i="12"/>
  <c r="M922" i="12"/>
  <c r="O921" i="12"/>
  <c r="N921" i="12"/>
  <c r="V919" i="12"/>
  <c r="K919" i="12"/>
  <c r="V918" i="12"/>
  <c r="K918" i="12"/>
  <c r="L919" i="12" l="1"/>
  <c r="U920" i="12"/>
  <c r="L920" i="12" s="1"/>
  <c r="T920" i="12"/>
  <c r="K920" i="12" s="1"/>
  <c r="J921" i="12"/>
  <c r="R921" i="12"/>
  <c r="S921" i="12" s="1"/>
  <c r="W920" i="12"/>
  <c r="P921" i="12"/>
  <c r="Q921" i="12"/>
  <c r="M923" i="12"/>
  <c r="O922" i="12"/>
  <c r="N922" i="12"/>
  <c r="V920" i="12" l="1"/>
  <c r="U921" i="12"/>
  <c r="L921" i="12" s="1"/>
  <c r="Q922" i="12"/>
  <c r="P922" i="12"/>
  <c r="R922" i="12"/>
  <c r="S922" i="12" s="1"/>
  <c r="J922" i="12"/>
  <c r="O923" i="12"/>
  <c r="M924" i="12"/>
  <c r="N923" i="12"/>
  <c r="T921" i="12"/>
  <c r="W921" i="12" l="1"/>
  <c r="O924" i="12"/>
  <c r="M925" i="12"/>
  <c r="N924" i="12"/>
  <c r="K921" i="12"/>
  <c r="V921" i="12"/>
  <c r="T922" i="12"/>
  <c r="Q923" i="12"/>
  <c r="P923" i="12"/>
  <c r="R923" i="12"/>
  <c r="S923" i="12" s="1"/>
  <c r="J923" i="12"/>
  <c r="U922" i="12"/>
  <c r="T923" i="12" l="1"/>
  <c r="V923" i="12" s="1"/>
  <c r="U923" i="12"/>
  <c r="W923" i="12" s="1"/>
  <c r="R924" i="12"/>
  <c r="S924" i="12" s="1"/>
  <c r="J924" i="12"/>
  <c r="V922" i="12"/>
  <c r="K922" i="12"/>
  <c r="M926" i="12"/>
  <c r="O925" i="12"/>
  <c r="N925" i="12"/>
  <c r="L922" i="12"/>
  <c r="W922" i="12"/>
  <c r="P924" i="12"/>
  <c r="Q924" i="12"/>
  <c r="K923" i="12" l="1"/>
  <c r="L923" i="12"/>
  <c r="U924" i="12"/>
  <c r="L924" i="12" s="1"/>
  <c r="T924" i="12"/>
  <c r="K924" i="12" s="1"/>
  <c r="P925" i="12"/>
  <c r="Q925" i="12"/>
  <c r="R925" i="12"/>
  <c r="S925" i="12" s="1"/>
  <c r="J925" i="12"/>
  <c r="M927" i="12"/>
  <c r="O926" i="12"/>
  <c r="N926" i="12"/>
  <c r="W924" i="12" l="1"/>
  <c r="V924" i="12"/>
  <c r="R926" i="12"/>
  <c r="S926" i="12" s="1"/>
  <c r="J926" i="12"/>
  <c r="Q926" i="12"/>
  <c r="P926" i="12"/>
  <c r="U925" i="12"/>
  <c r="O927" i="12"/>
  <c r="M928" i="12"/>
  <c r="N927" i="12"/>
  <c r="T925" i="12"/>
  <c r="T926" i="12" l="1"/>
  <c r="V926" i="12" s="1"/>
  <c r="U926" i="12"/>
  <c r="L926" i="12" s="1"/>
  <c r="R927" i="12"/>
  <c r="S927" i="12" s="1"/>
  <c r="J927" i="12"/>
  <c r="O928" i="12"/>
  <c r="M929" i="12"/>
  <c r="N928" i="12"/>
  <c r="Q927" i="12"/>
  <c r="P927" i="12"/>
  <c r="K925" i="12"/>
  <c r="V925" i="12"/>
  <c r="L925" i="12"/>
  <c r="W925" i="12"/>
  <c r="W926" i="12" l="1"/>
  <c r="K926" i="12"/>
  <c r="T927" i="12"/>
  <c r="M930" i="12"/>
  <c r="O929" i="12"/>
  <c r="N929" i="12"/>
  <c r="U927" i="12"/>
  <c r="P928" i="12"/>
  <c r="Q928" i="12"/>
  <c r="R928" i="12"/>
  <c r="S928" i="12" s="1"/>
  <c r="J928" i="12"/>
  <c r="U928" i="12" l="1"/>
  <c r="W928" i="12" s="1"/>
  <c r="J929" i="12"/>
  <c r="R929" i="12"/>
  <c r="S929" i="12" s="1"/>
  <c r="T928" i="12"/>
  <c r="M931" i="12"/>
  <c r="O930" i="12"/>
  <c r="N930" i="12"/>
  <c r="P929" i="12"/>
  <c r="Q929" i="12"/>
  <c r="W927" i="12"/>
  <c r="L927" i="12"/>
  <c r="V927" i="12"/>
  <c r="K927" i="12"/>
  <c r="L928" i="12" l="1"/>
  <c r="U929" i="12"/>
  <c r="L929" i="12" s="1"/>
  <c r="R930" i="12"/>
  <c r="S930" i="12" s="1"/>
  <c r="J930" i="12"/>
  <c r="O931" i="12"/>
  <c r="M932" i="12"/>
  <c r="N931" i="12"/>
  <c r="Q930" i="12"/>
  <c r="P930" i="12"/>
  <c r="T929" i="12"/>
  <c r="K928" i="12"/>
  <c r="V928" i="12"/>
  <c r="T930" i="12" l="1"/>
  <c r="V930" i="12" s="1"/>
  <c r="W929" i="12"/>
  <c r="U930" i="12"/>
  <c r="L930" i="12" s="1"/>
  <c r="R931" i="12"/>
  <c r="S931" i="12" s="1"/>
  <c r="J931" i="12"/>
  <c r="K929" i="12"/>
  <c r="V929" i="12"/>
  <c r="O932" i="12"/>
  <c r="M933" i="12"/>
  <c r="N932" i="12"/>
  <c r="Q931" i="12"/>
  <c r="P931" i="12"/>
  <c r="K930" i="12" l="1"/>
  <c r="W930" i="12"/>
  <c r="U931" i="12"/>
  <c r="L931" i="12" s="1"/>
  <c r="T931" i="12"/>
  <c r="K931" i="12" s="1"/>
  <c r="M934" i="12"/>
  <c r="O933" i="12"/>
  <c r="N933" i="12"/>
  <c r="P932" i="12"/>
  <c r="Q932" i="12"/>
  <c r="R932" i="12"/>
  <c r="S932" i="12" s="1"/>
  <c r="J932" i="12"/>
  <c r="W931" i="12" l="1"/>
  <c r="V931" i="12"/>
  <c r="U932" i="12"/>
  <c r="W932" i="12" s="1"/>
  <c r="P933" i="12"/>
  <c r="Q933" i="12"/>
  <c r="M935" i="12"/>
  <c r="O934" i="12"/>
  <c r="N934" i="12"/>
  <c r="T932" i="12"/>
  <c r="R933" i="12"/>
  <c r="S933" i="12" s="1"/>
  <c r="J933" i="12"/>
  <c r="L932" i="12" l="1"/>
  <c r="Q934" i="12"/>
  <c r="P934" i="12"/>
  <c r="O935" i="12"/>
  <c r="M936" i="12"/>
  <c r="N935" i="12"/>
  <c r="K932" i="12"/>
  <c r="V932" i="12"/>
  <c r="U933" i="12"/>
  <c r="R934" i="12"/>
  <c r="S934" i="12" s="1"/>
  <c r="J934" i="12"/>
  <c r="T933" i="12"/>
  <c r="K933" i="12" l="1"/>
  <c r="V933" i="12"/>
  <c r="L933" i="12"/>
  <c r="W933" i="12"/>
  <c r="O936" i="12"/>
  <c r="M937" i="12"/>
  <c r="N936" i="12"/>
  <c r="Q935" i="12"/>
  <c r="P935" i="12"/>
  <c r="T934" i="12"/>
  <c r="R935" i="12"/>
  <c r="S935" i="12" s="1"/>
  <c r="J935" i="12"/>
  <c r="U934" i="12"/>
  <c r="U935" i="12" l="1"/>
  <c r="R936" i="12"/>
  <c r="S936" i="12" s="1"/>
  <c r="J936" i="12"/>
  <c r="V934" i="12"/>
  <c r="K934" i="12"/>
  <c r="M938" i="12"/>
  <c r="O937" i="12"/>
  <c r="N937" i="12"/>
  <c r="L934" i="12"/>
  <c r="W934" i="12"/>
  <c r="T935" i="12"/>
  <c r="P936" i="12"/>
  <c r="Q936" i="12"/>
  <c r="T936" i="12" l="1"/>
  <c r="K936" i="12" s="1"/>
  <c r="J937" i="12"/>
  <c r="R937" i="12"/>
  <c r="S937" i="12" s="1"/>
  <c r="P937" i="12"/>
  <c r="Q937" i="12"/>
  <c r="M939" i="12"/>
  <c r="O938" i="12"/>
  <c r="N938" i="12"/>
  <c r="V935" i="12"/>
  <c r="K935" i="12"/>
  <c r="U936" i="12"/>
  <c r="W935" i="12"/>
  <c r="L935" i="12"/>
  <c r="V936" i="12" l="1"/>
  <c r="O939" i="12"/>
  <c r="M940" i="12"/>
  <c r="N939" i="12"/>
  <c r="W936" i="12"/>
  <c r="L936" i="12"/>
  <c r="Q938" i="12"/>
  <c r="P938" i="12"/>
  <c r="U937" i="12"/>
  <c r="R938" i="12"/>
  <c r="S938" i="12" s="1"/>
  <c r="J938" i="12"/>
  <c r="T937" i="12"/>
  <c r="T938" i="12" l="1"/>
  <c r="K938" i="12" s="1"/>
  <c r="L937" i="12"/>
  <c r="W937" i="12"/>
  <c r="R939" i="12"/>
  <c r="S939" i="12" s="1"/>
  <c r="J939" i="12"/>
  <c r="U938" i="12"/>
  <c r="O940" i="12"/>
  <c r="M941" i="12"/>
  <c r="N940" i="12"/>
  <c r="K937" i="12"/>
  <c r="V937" i="12"/>
  <c r="Q939" i="12"/>
  <c r="P939" i="12"/>
  <c r="V938" i="12" l="1"/>
  <c r="U939" i="12"/>
  <c r="W939" i="12" s="1"/>
  <c r="T939" i="12"/>
  <c r="V939" i="12" s="1"/>
  <c r="L938" i="12"/>
  <c r="W938" i="12"/>
  <c r="P940" i="12"/>
  <c r="Q940" i="12"/>
  <c r="R940" i="12"/>
  <c r="S940" i="12" s="1"/>
  <c r="J940" i="12"/>
  <c r="M942" i="12"/>
  <c r="O941" i="12"/>
  <c r="N941" i="12"/>
  <c r="K939" i="12" l="1"/>
  <c r="L939" i="12"/>
  <c r="M943" i="12"/>
  <c r="O942" i="12"/>
  <c r="N942" i="12"/>
  <c r="P941" i="12"/>
  <c r="Q941" i="12"/>
  <c r="U940" i="12"/>
  <c r="T940" i="12"/>
  <c r="R941" i="12"/>
  <c r="S941" i="12" s="1"/>
  <c r="J941" i="12"/>
  <c r="T941" i="12" l="1"/>
  <c r="R942" i="12"/>
  <c r="S942" i="12" s="1"/>
  <c r="J942" i="12"/>
  <c r="W940" i="12"/>
  <c r="L940" i="12"/>
  <c r="Q942" i="12"/>
  <c r="P942" i="12"/>
  <c r="K940" i="12"/>
  <c r="V940" i="12"/>
  <c r="U941" i="12"/>
  <c r="O943" i="12"/>
  <c r="M944" i="12"/>
  <c r="N943" i="12"/>
  <c r="U942" i="12" l="1"/>
  <c r="L942" i="12" s="1"/>
  <c r="T942" i="12"/>
  <c r="K942" i="12" s="1"/>
  <c r="M945" i="12"/>
  <c r="O944" i="12"/>
  <c r="N944" i="12"/>
  <c r="L941" i="12"/>
  <c r="W941" i="12"/>
  <c r="Q943" i="12"/>
  <c r="P943" i="12"/>
  <c r="R943" i="12"/>
  <c r="S943" i="12" s="1"/>
  <c r="J943" i="12"/>
  <c r="K941" i="12"/>
  <c r="V941" i="12"/>
  <c r="W942" i="12" l="1"/>
  <c r="V942" i="12"/>
  <c r="T943" i="12"/>
  <c r="K943" i="12" s="1"/>
  <c r="P944" i="12"/>
  <c r="Q944" i="12"/>
  <c r="M946" i="12"/>
  <c r="O945" i="12"/>
  <c r="N945" i="12"/>
  <c r="U943" i="12"/>
  <c r="R944" i="12"/>
  <c r="S944" i="12" s="1"/>
  <c r="J944" i="12"/>
  <c r="V943" i="12" l="1"/>
  <c r="T944" i="12"/>
  <c r="K944" i="12" s="1"/>
  <c r="W943" i="12"/>
  <c r="L943" i="12"/>
  <c r="U944" i="12"/>
  <c r="R945" i="12"/>
  <c r="S945" i="12" s="1"/>
  <c r="J945" i="12"/>
  <c r="Q945" i="12"/>
  <c r="P945" i="12"/>
  <c r="M947" i="12"/>
  <c r="O946" i="12"/>
  <c r="N946" i="12"/>
  <c r="V944" i="12" l="1"/>
  <c r="T945" i="12"/>
  <c r="V945" i="12" s="1"/>
  <c r="U945" i="12"/>
  <c r="W945" i="12" s="1"/>
  <c r="Q946" i="12"/>
  <c r="P946" i="12"/>
  <c r="R946" i="12"/>
  <c r="S946" i="12" s="1"/>
  <c r="J946" i="12"/>
  <c r="O947" i="12"/>
  <c r="M948" i="12"/>
  <c r="N947" i="12"/>
  <c r="W944" i="12"/>
  <c r="L944" i="12"/>
  <c r="K945" i="12" l="1"/>
  <c r="L945" i="12"/>
  <c r="M949" i="12"/>
  <c r="O948" i="12"/>
  <c r="N948" i="12"/>
  <c r="P947" i="12"/>
  <c r="Q947" i="12"/>
  <c r="T946" i="12"/>
  <c r="R947" i="12"/>
  <c r="S947" i="12" s="1"/>
  <c r="J947" i="12"/>
  <c r="U946" i="12"/>
  <c r="T947" i="12" l="1"/>
  <c r="R948" i="12"/>
  <c r="S948" i="12" s="1"/>
  <c r="J948" i="12"/>
  <c r="V946" i="12"/>
  <c r="K946" i="12"/>
  <c r="P948" i="12"/>
  <c r="Q948" i="12"/>
  <c r="W946" i="12"/>
  <c r="L946" i="12"/>
  <c r="U947" i="12"/>
  <c r="O949" i="12"/>
  <c r="M950" i="12"/>
  <c r="N949" i="12"/>
  <c r="T948" i="12" l="1"/>
  <c r="V948" i="12" s="1"/>
  <c r="U948" i="12"/>
  <c r="W948" i="12" s="1"/>
  <c r="M951" i="12"/>
  <c r="O950" i="12"/>
  <c r="N950" i="12"/>
  <c r="W947" i="12"/>
  <c r="L947" i="12"/>
  <c r="Q949" i="12"/>
  <c r="P949" i="12"/>
  <c r="R949" i="12"/>
  <c r="S949" i="12" s="1"/>
  <c r="J949" i="12"/>
  <c r="K947" i="12"/>
  <c r="V947" i="12"/>
  <c r="K948" i="12" l="1"/>
  <c r="L948" i="12"/>
  <c r="T949" i="12"/>
  <c r="K949" i="12" s="1"/>
  <c r="R950" i="12"/>
  <c r="S950" i="12" s="1"/>
  <c r="J950" i="12"/>
  <c r="U949" i="12"/>
  <c r="P950" i="12"/>
  <c r="Q950" i="12"/>
  <c r="O951" i="12"/>
  <c r="M952" i="12"/>
  <c r="N951" i="12"/>
  <c r="V949" i="12" l="1"/>
  <c r="U950" i="12"/>
  <c r="L950" i="12" s="1"/>
  <c r="Q951" i="12"/>
  <c r="P951" i="12"/>
  <c r="R951" i="12"/>
  <c r="S951" i="12" s="1"/>
  <c r="J951" i="12"/>
  <c r="T950" i="12"/>
  <c r="M953" i="12"/>
  <c r="O952" i="12"/>
  <c r="N952" i="12"/>
  <c r="W949" i="12"/>
  <c r="L949" i="12"/>
  <c r="W950" i="12" l="1"/>
  <c r="O953" i="12"/>
  <c r="M954" i="12"/>
  <c r="N953" i="12"/>
  <c r="R952" i="12"/>
  <c r="S952" i="12" s="1"/>
  <c r="J952" i="12"/>
  <c r="T951" i="12"/>
  <c r="V950" i="12"/>
  <c r="K950" i="12"/>
  <c r="P952" i="12"/>
  <c r="Q952" i="12"/>
  <c r="U951" i="12"/>
  <c r="U952" i="12" l="1"/>
  <c r="W952" i="12" s="1"/>
  <c r="T952" i="12"/>
  <c r="K952" i="12" s="1"/>
  <c r="R953" i="12"/>
  <c r="S953" i="12" s="1"/>
  <c r="J953" i="12"/>
  <c r="K951" i="12"/>
  <c r="V951" i="12"/>
  <c r="M955" i="12"/>
  <c r="O954" i="12"/>
  <c r="N954" i="12"/>
  <c r="W951" i="12"/>
  <c r="L951" i="12"/>
  <c r="Q953" i="12"/>
  <c r="P953" i="12"/>
  <c r="V952" i="12" l="1"/>
  <c r="L952" i="12"/>
  <c r="U953" i="12"/>
  <c r="W953" i="12" s="1"/>
  <c r="T953" i="12"/>
  <c r="V953" i="12" s="1"/>
  <c r="O955" i="12"/>
  <c r="M956" i="12"/>
  <c r="N955" i="12"/>
  <c r="P954" i="12"/>
  <c r="Q954" i="12"/>
  <c r="R954" i="12"/>
  <c r="S954" i="12" s="1"/>
  <c r="J954" i="12"/>
  <c r="L953" i="12" l="1"/>
  <c r="K953" i="12"/>
  <c r="R955" i="12"/>
  <c r="S955" i="12" s="1"/>
  <c r="J955" i="12"/>
  <c r="T954" i="12"/>
  <c r="M957" i="12"/>
  <c r="O956" i="12"/>
  <c r="N956" i="12"/>
  <c r="U954" i="12"/>
  <c r="Q955" i="12"/>
  <c r="P955" i="12"/>
  <c r="T955" i="12" l="1"/>
  <c r="V955" i="12" s="1"/>
  <c r="L954" i="12"/>
  <c r="W954" i="12"/>
  <c r="U955" i="12"/>
  <c r="O957" i="12"/>
  <c r="M958" i="12"/>
  <c r="N957" i="12"/>
  <c r="V954" i="12"/>
  <c r="K954" i="12"/>
  <c r="R956" i="12"/>
  <c r="S956" i="12" s="1"/>
  <c r="J956" i="12"/>
  <c r="P956" i="12"/>
  <c r="Q956" i="12"/>
  <c r="K955" i="12" l="1"/>
  <c r="T956" i="12"/>
  <c r="K956" i="12" s="1"/>
  <c r="U956" i="12"/>
  <c r="W956" i="12" s="1"/>
  <c r="Q957" i="12"/>
  <c r="P957" i="12"/>
  <c r="W955" i="12"/>
  <c r="L955" i="12"/>
  <c r="R957" i="12"/>
  <c r="S957" i="12" s="1"/>
  <c r="J957" i="12"/>
  <c r="V956" i="12"/>
  <c r="M959" i="12"/>
  <c r="O958" i="12"/>
  <c r="N958" i="12"/>
  <c r="L956" i="12" l="1"/>
  <c r="P958" i="12"/>
  <c r="Q958" i="12"/>
  <c r="T957" i="12"/>
  <c r="O959" i="12"/>
  <c r="M960" i="12"/>
  <c r="N959" i="12"/>
  <c r="R958" i="12"/>
  <c r="S958" i="12" s="1"/>
  <c r="J958" i="12"/>
  <c r="U957" i="12"/>
  <c r="Q959" i="12" l="1"/>
  <c r="P959" i="12"/>
  <c r="K957" i="12"/>
  <c r="V957" i="12"/>
  <c r="R959" i="12"/>
  <c r="S959" i="12" s="1"/>
  <c r="J959" i="12"/>
  <c r="U958" i="12"/>
  <c r="W957" i="12"/>
  <c r="L957" i="12"/>
  <c r="M961" i="12"/>
  <c r="O960" i="12"/>
  <c r="N960" i="12"/>
  <c r="T958" i="12"/>
  <c r="R960" i="12" l="1"/>
  <c r="S960" i="12" s="1"/>
  <c r="J960" i="12"/>
  <c r="L958" i="12"/>
  <c r="W958" i="12"/>
  <c r="O961" i="12"/>
  <c r="M962" i="12"/>
  <c r="N961" i="12"/>
  <c r="T959" i="12"/>
  <c r="P960" i="12"/>
  <c r="T960" i="12" s="1"/>
  <c r="Q960" i="12"/>
  <c r="V958" i="12"/>
  <c r="K958" i="12"/>
  <c r="U959" i="12"/>
  <c r="U960" i="12" l="1"/>
  <c r="L960" i="12" s="1"/>
  <c r="K959" i="12"/>
  <c r="V959" i="12"/>
  <c r="M963" i="12"/>
  <c r="O962" i="12"/>
  <c r="N962" i="12"/>
  <c r="R961" i="12"/>
  <c r="S961" i="12" s="1"/>
  <c r="J961" i="12"/>
  <c r="W959" i="12"/>
  <c r="L959" i="12"/>
  <c r="V960" i="12"/>
  <c r="K960" i="12"/>
  <c r="Q961" i="12"/>
  <c r="P961" i="12"/>
  <c r="W960" i="12" l="1"/>
  <c r="T961" i="12"/>
  <c r="K961" i="12" s="1"/>
  <c r="R962" i="12"/>
  <c r="S962" i="12" s="1"/>
  <c r="J962" i="12"/>
  <c r="U961" i="12"/>
  <c r="P962" i="12"/>
  <c r="Q962" i="12"/>
  <c r="O963" i="12"/>
  <c r="M964" i="12"/>
  <c r="N963" i="12"/>
  <c r="V961" i="12" l="1"/>
  <c r="U962" i="12"/>
  <c r="L962" i="12" s="1"/>
  <c r="T962" i="12"/>
  <c r="V962" i="12" s="1"/>
  <c r="Q963" i="12"/>
  <c r="P963" i="12"/>
  <c r="W961" i="12"/>
  <c r="L961" i="12"/>
  <c r="R963" i="12"/>
  <c r="S963" i="12" s="1"/>
  <c r="J963" i="12"/>
  <c r="O964" i="12"/>
  <c r="M965" i="12"/>
  <c r="N964" i="12"/>
  <c r="W962" i="12" l="1"/>
  <c r="K962" i="12"/>
  <c r="M966" i="12"/>
  <c r="O965" i="12"/>
  <c r="N965" i="12"/>
  <c r="T963" i="12"/>
  <c r="R964" i="12"/>
  <c r="S964" i="12" s="1"/>
  <c r="J964" i="12"/>
  <c r="P964" i="12"/>
  <c r="Q964" i="12"/>
  <c r="U963" i="12"/>
  <c r="U964" i="12" l="1"/>
  <c r="W964" i="12" s="1"/>
  <c r="T964" i="12"/>
  <c r="K964" i="12" s="1"/>
  <c r="V963" i="12"/>
  <c r="K963" i="12"/>
  <c r="R965" i="12"/>
  <c r="S965" i="12" s="1"/>
  <c r="J965" i="12"/>
  <c r="P965" i="12"/>
  <c r="Q965" i="12"/>
  <c r="W963" i="12"/>
  <c r="L963" i="12"/>
  <c r="M967" i="12"/>
  <c r="O966" i="12"/>
  <c r="N966" i="12"/>
  <c r="L964" i="12" l="1"/>
  <c r="V964" i="12"/>
  <c r="R966" i="12"/>
  <c r="S966" i="12" s="1"/>
  <c r="J966" i="12"/>
  <c r="Q966" i="12"/>
  <c r="P966" i="12"/>
  <c r="U965" i="12"/>
  <c r="O967" i="12"/>
  <c r="M968" i="12"/>
  <c r="N967" i="12"/>
  <c r="T965" i="12"/>
  <c r="T966" i="12" l="1"/>
  <c r="K966" i="12" s="1"/>
  <c r="U966" i="12"/>
  <c r="W966" i="12" s="1"/>
  <c r="R967" i="12"/>
  <c r="S967" i="12" s="1"/>
  <c r="J967" i="12"/>
  <c r="V966" i="12"/>
  <c r="O968" i="12"/>
  <c r="M969" i="12"/>
  <c r="N968" i="12"/>
  <c r="Q967" i="12"/>
  <c r="P967" i="12"/>
  <c r="K965" i="12"/>
  <c r="V965" i="12"/>
  <c r="L965" i="12"/>
  <c r="W965" i="12"/>
  <c r="L966" i="12" l="1"/>
  <c r="T967" i="12"/>
  <c r="V967" i="12" s="1"/>
  <c r="U967" i="12"/>
  <c r="W967" i="12" s="1"/>
  <c r="R968" i="12"/>
  <c r="S968" i="12" s="1"/>
  <c r="J968" i="12"/>
  <c r="M970" i="12"/>
  <c r="O969" i="12"/>
  <c r="N969" i="12"/>
  <c r="P968" i="12"/>
  <c r="Q968" i="12"/>
  <c r="K967" i="12" l="1"/>
  <c r="L967" i="12"/>
  <c r="U968" i="12"/>
  <c r="J969" i="12"/>
  <c r="R969" i="12"/>
  <c r="S969" i="12" s="1"/>
  <c r="T968" i="12"/>
  <c r="P969" i="12"/>
  <c r="Q969" i="12"/>
  <c r="M971" i="12"/>
  <c r="O970" i="12"/>
  <c r="N970" i="12"/>
  <c r="Q970" i="12" l="1"/>
  <c r="P970" i="12"/>
  <c r="K968" i="12"/>
  <c r="V968" i="12"/>
  <c r="U969" i="12"/>
  <c r="O971" i="12"/>
  <c r="M972" i="12"/>
  <c r="N971" i="12"/>
  <c r="R970" i="12"/>
  <c r="S970" i="12" s="1"/>
  <c r="J970" i="12"/>
  <c r="T969" i="12"/>
  <c r="W968" i="12"/>
  <c r="L968" i="12"/>
  <c r="K969" i="12" l="1"/>
  <c r="V969" i="12"/>
  <c r="R971" i="12"/>
  <c r="S971" i="12" s="1"/>
  <c r="J971" i="12"/>
  <c r="Q971" i="12"/>
  <c r="P971" i="12"/>
  <c r="T970" i="12"/>
  <c r="O972" i="12"/>
  <c r="M973" i="12"/>
  <c r="N972" i="12"/>
  <c r="L969" i="12"/>
  <c r="W969" i="12"/>
  <c r="U970" i="12"/>
  <c r="V970" i="12" l="1"/>
  <c r="K970" i="12"/>
  <c r="P972" i="12"/>
  <c r="Q972" i="12"/>
  <c r="R972" i="12"/>
  <c r="S972" i="12" s="1"/>
  <c r="J972" i="12"/>
  <c r="T971" i="12"/>
  <c r="L970" i="12"/>
  <c r="W970" i="12"/>
  <c r="M974" i="12"/>
  <c r="O973" i="12"/>
  <c r="N973" i="12"/>
  <c r="U971" i="12"/>
  <c r="T972" i="12" l="1"/>
  <c r="K972" i="12" s="1"/>
  <c r="P973" i="12"/>
  <c r="Q973" i="12"/>
  <c r="R973" i="12"/>
  <c r="S973" i="12" s="1"/>
  <c r="J973" i="12"/>
  <c r="U972" i="12"/>
  <c r="M975" i="12"/>
  <c r="O974" i="12"/>
  <c r="N974" i="12"/>
  <c r="V971" i="12"/>
  <c r="K971" i="12"/>
  <c r="W971" i="12"/>
  <c r="L971" i="12"/>
  <c r="V972" i="12" l="1"/>
  <c r="O975" i="12"/>
  <c r="M976" i="12"/>
  <c r="N975" i="12"/>
  <c r="R974" i="12"/>
  <c r="S974" i="12" s="1"/>
  <c r="J974" i="12"/>
  <c r="U973" i="12"/>
  <c r="Q974" i="12"/>
  <c r="P974" i="12"/>
  <c r="W972" i="12"/>
  <c r="L972" i="12"/>
  <c r="T973" i="12"/>
  <c r="U974" i="12" l="1"/>
  <c r="L974" i="12" s="1"/>
  <c r="T974" i="12"/>
  <c r="V974" i="12" s="1"/>
  <c r="K973" i="12"/>
  <c r="V973" i="12"/>
  <c r="R975" i="12"/>
  <c r="S975" i="12" s="1"/>
  <c r="J975" i="12"/>
  <c r="L973" i="12"/>
  <c r="W973" i="12"/>
  <c r="O976" i="12"/>
  <c r="M977" i="12"/>
  <c r="N976" i="12"/>
  <c r="Q975" i="12"/>
  <c r="P975" i="12"/>
  <c r="W974" i="12" l="1"/>
  <c r="U975" i="12"/>
  <c r="W975" i="12" s="1"/>
  <c r="K974" i="12"/>
  <c r="T975" i="12"/>
  <c r="K975" i="12" s="1"/>
  <c r="R976" i="12"/>
  <c r="S976" i="12" s="1"/>
  <c r="J976" i="12"/>
  <c r="M978" i="12"/>
  <c r="O977" i="12"/>
  <c r="N977" i="12"/>
  <c r="P976" i="12"/>
  <c r="Q976" i="12"/>
  <c r="L975" i="12" l="1"/>
  <c r="V975" i="12"/>
  <c r="U976" i="12"/>
  <c r="W976" i="12" s="1"/>
  <c r="T976" i="12"/>
  <c r="V976" i="12" s="1"/>
  <c r="M979" i="12"/>
  <c r="O978" i="12"/>
  <c r="N978" i="12"/>
  <c r="P977" i="12"/>
  <c r="Q977" i="12"/>
  <c r="J977" i="12"/>
  <c r="R977" i="12"/>
  <c r="S977" i="12" s="1"/>
  <c r="L976" i="12" l="1"/>
  <c r="K976" i="12"/>
  <c r="T977" i="12"/>
  <c r="R978" i="12"/>
  <c r="S978" i="12" s="1"/>
  <c r="J978" i="12"/>
  <c r="Q978" i="12"/>
  <c r="P978" i="12"/>
  <c r="U977" i="12"/>
  <c r="O979" i="12"/>
  <c r="M980" i="12"/>
  <c r="N979" i="12"/>
  <c r="Q979" i="12" l="1"/>
  <c r="P979" i="12"/>
  <c r="O980" i="12"/>
  <c r="M981" i="12"/>
  <c r="N980" i="12"/>
  <c r="U978" i="12"/>
  <c r="L977" i="12"/>
  <c r="W977" i="12"/>
  <c r="R979" i="12"/>
  <c r="S979" i="12" s="1"/>
  <c r="J979" i="12"/>
  <c r="T978" i="12"/>
  <c r="K977" i="12"/>
  <c r="V977" i="12"/>
  <c r="M982" i="12" l="1"/>
  <c r="O981" i="12"/>
  <c r="N981" i="12"/>
  <c r="P980" i="12"/>
  <c r="Q980" i="12"/>
  <c r="L978" i="12"/>
  <c r="W978" i="12"/>
  <c r="T979" i="12"/>
  <c r="V978" i="12"/>
  <c r="K978" i="12"/>
  <c r="R980" i="12"/>
  <c r="S980" i="12" s="1"/>
  <c r="J980" i="12"/>
  <c r="U979" i="12"/>
  <c r="V979" i="12" l="1"/>
  <c r="K979" i="12"/>
  <c r="T980" i="12"/>
  <c r="R981" i="12"/>
  <c r="S981" i="12" s="1"/>
  <c r="J981" i="12"/>
  <c r="P981" i="12"/>
  <c r="Q981" i="12"/>
  <c r="W979" i="12"/>
  <c r="L979" i="12"/>
  <c r="U980" i="12"/>
  <c r="M983" i="12"/>
  <c r="O982" i="12"/>
  <c r="N982" i="12"/>
  <c r="U981" i="12" l="1"/>
  <c r="L981" i="12" s="1"/>
  <c r="Q982" i="12"/>
  <c r="P982" i="12"/>
  <c r="O983" i="12"/>
  <c r="M984" i="12"/>
  <c r="N983" i="12"/>
  <c r="K980" i="12"/>
  <c r="V980" i="12"/>
  <c r="W980" i="12"/>
  <c r="L980" i="12"/>
  <c r="T981" i="12"/>
  <c r="R982" i="12"/>
  <c r="S982" i="12" s="1"/>
  <c r="J982" i="12"/>
  <c r="W981" i="12" l="1"/>
  <c r="O984" i="12"/>
  <c r="M985" i="12"/>
  <c r="N984" i="12"/>
  <c r="Q983" i="12"/>
  <c r="P983" i="12"/>
  <c r="K981" i="12"/>
  <c r="V981" i="12"/>
  <c r="T982" i="12"/>
  <c r="R983" i="12"/>
  <c r="S983" i="12" s="1"/>
  <c r="J983" i="12"/>
  <c r="U982" i="12"/>
  <c r="V982" i="12" l="1"/>
  <c r="K982" i="12"/>
  <c r="U983" i="12"/>
  <c r="L982" i="12"/>
  <c r="W982" i="12"/>
  <c r="R984" i="12"/>
  <c r="S984" i="12" s="1"/>
  <c r="J984" i="12"/>
  <c r="M986" i="12"/>
  <c r="O985" i="12"/>
  <c r="N985" i="12"/>
  <c r="T983" i="12"/>
  <c r="P984" i="12"/>
  <c r="Q984" i="12"/>
  <c r="T984" i="12" l="1"/>
  <c r="K984" i="12" s="1"/>
  <c r="M987" i="12"/>
  <c r="O986" i="12"/>
  <c r="N986" i="12"/>
  <c r="V983" i="12"/>
  <c r="K983" i="12"/>
  <c r="J985" i="12"/>
  <c r="R985" i="12"/>
  <c r="S985" i="12" s="1"/>
  <c r="W983" i="12"/>
  <c r="L983" i="12"/>
  <c r="U984" i="12"/>
  <c r="P985" i="12"/>
  <c r="Q985" i="12"/>
  <c r="V984" i="12" l="1"/>
  <c r="T985" i="12"/>
  <c r="K985" i="12" s="1"/>
  <c r="W984" i="12"/>
  <c r="L984" i="12"/>
  <c r="Q986" i="12"/>
  <c r="P986" i="12"/>
  <c r="O987" i="12"/>
  <c r="M988" i="12"/>
  <c r="N987" i="12"/>
  <c r="U985" i="12"/>
  <c r="R986" i="12"/>
  <c r="S986" i="12" s="1"/>
  <c r="J986" i="12"/>
  <c r="V985" i="12" l="1"/>
  <c r="L985" i="12"/>
  <c r="W985" i="12"/>
  <c r="T986" i="12"/>
  <c r="R987" i="12"/>
  <c r="S987" i="12" s="1"/>
  <c r="J987" i="12"/>
  <c r="O988" i="12"/>
  <c r="M989" i="12"/>
  <c r="N988" i="12"/>
  <c r="U986" i="12"/>
  <c r="Q987" i="12"/>
  <c r="P987" i="12"/>
  <c r="T987" i="12" l="1"/>
  <c r="V987" i="12" s="1"/>
  <c r="R988" i="12"/>
  <c r="S988" i="12" s="1"/>
  <c r="J988" i="12"/>
  <c r="V986" i="12"/>
  <c r="K986" i="12"/>
  <c r="U987" i="12"/>
  <c r="P988" i="12"/>
  <c r="Q988" i="12"/>
  <c r="M990" i="12"/>
  <c r="O989" i="12"/>
  <c r="N989" i="12"/>
  <c r="L986" i="12"/>
  <c r="W986" i="12"/>
  <c r="K987" i="12" l="1"/>
  <c r="R989" i="12"/>
  <c r="S989" i="12" s="1"/>
  <c r="J989" i="12"/>
  <c r="T988" i="12"/>
  <c r="P989" i="12"/>
  <c r="Q989" i="12"/>
  <c r="W987" i="12"/>
  <c r="L987" i="12"/>
  <c r="M991" i="12"/>
  <c r="O990" i="12"/>
  <c r="N990" i="12"/>
  <c r="U988" i="12"/>
  <c r="T989" i="12" l="1"/>
  <c r="K989" i="12" s="1"/>
  <c r="U989" i="12"/>
  <c r="W989" i="12" s="1"/>
  <c r="W988" i="12"/>
  <c r="L988" i="12"/>
  <c r="O991" i="12"/>
  <c r="M992" i="12"/>
  <c r="N991" i="12"/>
  <c r="K988" i="12"/>
  <c r="V988" i="12"/>
  <c r="R990" i="12"/>
  <c r="S990" i="12" s="1"/>
  <c r="J990" i="12"/>
  <c r="Q990" i="12"/>
  <c r="P990" i="12"/>
  <c r="V989" i="12" l="1"/>
  <c r="L989" i="12"/>
  <c r="U990" i="12"/>
  <c r="L990" i="12" s="1"/>
  <c r="O992" i="12"/>
  <c r="M993" i="12"/>
  <c r="N992" i="12"/>
  <c r="Q991" i="12"/>
  <c r="P991" i="12"/>
  <c r="T990" i="12"/>
  <c r="R991" i="12"/>
  <c r="S991" i="12" s="1"/>
  <c r="J991" i="12"/>
  <c r="W990" i="12" l="1"/>
  <c r="T991" i="12"/>
  <c r="K991" i="12" s="1"/>
  <c r="U991" i="12"/>
  <c r="L991" i="12" s="1"/>
  <c r="P992" i="12"/>
  <c r="Q992" i="12"/>
  <c r="V990" i="12"/>
  <c r="K990" i="12"/>
  <c r="M994" i="12"/>
  <c r="O993" i="12"/>
  <c r="N993" i="12"/>
  <c r="R992" i="12"/>
  <c r="S992" i="12" s="1"/>
  <c r="J992" i="12"/>
  <c r="W991" i="12" l="1"/>
  <c r="V991" i="12"/>
  <c r="T992" i="12"/>
  <c r="V992" i="12" s="1"/>
  <c r="P993" i="12"/>
  <c r="Q993" i="12"/>
  <c r="U992" i="12"/>
  <c r="M995" i="12"/>
  <c r="O994" i="12"/>
  <c r="N994" i="12"/>
  <c r="J993" i="12"/>
  <c r="R993" i="12"/>
  <c r="S993" i="12" s="1"/>
  <c r="K992" i="12" l="1"/>
  <c r="Q994" i="12"/>
  <c r="P994" i="12"/>
  <c r="R994" i="12"/>
  <c r="S994" i="12" s="1"/>
  <c r="J994" i="12"/>
  <c r="O995" i="12"/>
  <c r="M996" i="12"/>
  <c r="N995" i="12"/>
  <c r="U993" i="12"/>
  <c r="W992" i="12"/>
  <c r="L992" i="12"/>
  <c r="T993" i="12"/>
  <c r="L993" i="12" l="1"/>
  <c r="W993" i="12"/>
  <c r="R995" i="12"/>
  <c r="S995" i="12" s="1"/>
  <c r="J995" i="12"/>
  <c r="O996" i="12"/>
  <c r="M997" i="12"/>
  <c r="N996" i="12"/>
  <c r="T994" i="12"/>
  <c r="K993" i="12"/>
  <c r="V993" i="12"/>
  <c r="P995" i="12"/>
  <c r="Q995" i="12"/>
  <c r="U994" i="12"/>
  <c r="U995" i="12" l="1"/>
  <c r="V994" i="12"/>
  <c r="K994" i="12"/>
  <c r="J996" i="12"/>
  <c r="R996" i="12"/>
  <c r="S996" i="12" s="1"/>
  <c r="M998" i="12"/>
  <c r="O997" i="12"/>
  <c r="N997" i="12"/>
  <c r="T995" i="12"/>
  <c r="L994" i="12"/>
  <c r="W994" i="12"/>
  <c r="Q996" i="12"/>
  <c r="P996" i="12"/>
  <c r="T996" i="12" l="1"/>
  <c r="K996" i="12" s="1"/>
  <c r="U996" i="12"/>
  <c r="W996" i="12"/>
  <c r="L996" i="12"/>
  <c r="R997" i="12"/>
  <c r="S997" i="12" s="1"/>
  <c r="J997" i="12"/>
  <c r="O998" i="12"/>
  <c r="M999" i="12"/>
  <c r="N998" i="12"/>
  <c r="P997" i="12"/>
  <c r="Q997" i="12"/>
  <c r="V995" i="12"/>
  <c r="K995" i="12"/>
  <c r="W995" i="12"/>
  <c r="L995" i="12"/>
  <c r="V996" i="12" l="1"/>
  <c r="T997" i="12"/>
  <c r="M1000" i="12"/>
  <c r="O999" i="12"/>
  <c r="N999" i="12"/>
  <c r="R998" i="12"/>
  <c r="S998" i="12" s="1"/>
  <c r="J998" i="12"/>
  <c r="U997" i="12"/>
  <c r="Q998" i="12"/>
  <c r="P998" i="12"/>
  <c r="T998" i="12" l="1"/>
  <c r="K998" i="12" s="1"/>
  <c r="U998" i="12"/>
  <c r="W998" i="12" s="1"/>
  <c r="R999" i="12"/>
  <c r="S999" i="12" s="1"/>
  <c r="J999" i="12"/>
  <c r="P999" i="12"/>
  <c r="Q999" i="12"/>
  <c r="O1000" i="12"/>
  <c r="M1001" i="12"/>
  <c r="N1000" i="12"/>
  <c r="L997" i="12"/>
  <c r="W997" i="12"/>
  <c r="V997" i="12"/>
  <c r="K997" i="12"/>
  <c r="V998" i="12" l="1"/>
  <c r="L998" i="12"/>
  <c r="Q1000" i="12"/>
  <c r="P1000" i="12"/>
  <c r="M1002" i="12"/>
  <c r="O1001" i="12"/>
  <c r="N1001" i="12"/>
  <c r="U999" i="12"/>
  <c r="R1000" i="12"/>
  <c r="S1000" i="12" s="1"/>
  <c r="J1000" i="12"/>
  <c r="T999" i="12"/>
  <c r="P1001" i="12" l="1"/>
  <c r="Q1001" i="12"/>
  <c r="O1002" i="12"/>
  <c r="M1003" i="12"/>
  <c r="N1002" i="12"/>
  <c r="L999" i="12"/>
  <c r="W999" i="12"/>
  <c r="T1000" i="12"/>
  <c r="V999" i="12"/>
  <c r="K999" i="12"/>
  <c r="R1001" i="12"/>
  <c r="S1001" i="12" s="1"/>
  <c r="J1001" i="12"/>
  <c r="U1000" i="12"/>
  <c r="Q1002" i="12" l="1"/>
  <c r="P1002" i="12"/>
  <c r="K1000" i="12"/>
  <c r="V1000" i="12"/>
  <c r="M1004" i="12"/>
  <c r="O1003" i="12"/>
  <c r="N1003" i="12"/>
  <c r="U1001" i="12"/>
  <c r="W1000" i="12"/>
  <c r="L1000" i="12"/>
  <c r="R1002" i="12"/>
  <c r="S1002" i="12" s="1"/>
  <c r="J1002" i="12"/>
  <c r="T1001" i="12"/>
  <c r="R1003" i="12" l="1"/>
  <c r="S1003" i="12" s="1"/>
  <c r="J1003" i="12"/>
  <c r="P1003" i="12"/>
  <c r="Q1003" i="12"/>
  <c r="T1002" i="12"/>
  <c r="L1001" i="12"/>
  <c r="W1001" i="12"/>
  <c r="V1001" i="12"/>
  <c r="K1001" i="12"/>
  <c r="O1004" i="12"/>
  <c r="M1005" i="12"/>
  <c r="N1004" i="12"/>
  <c r="U1002" i="12"/>
  <c r="T1003" i="12" l="1"/>
  <c r="K1003" i="12" s="1"/>
  <c r="R1004" i="12"/>
  <c r="S1004" i="12" s="1"/>
  <c r="J1004" i="12"/>
  <c r="U1003" i="12"/>
  <c r="V1003" i="12"/>
  <c r="Q1004" i="12"/>
  <c r="P1004" i="12"/>
  <c r="M1006" i="12"/>
  <c r="O1005" i="12"/>
  <c r="N1005" i="12"/>
  <c r="W1002" i="12"/>
  <c r="L1002" i="12"/>
  <c r="K1002" i="12"/>
  <c r="V1002" i="12"/>
  <c r="T1004" i="12" l="1"/>
  <c r="K1004" i="12" s="1"/>
  <c r="U1004" i="12"/>
  <c r="L1004" i="12" s="1"/>
  <c r="O1006" i="12"/>
  <c r="M1007" i="12"/>
  <c r="N1006" i="12"/>
  <c r="R1005" i="12"/>
  <c r="S1005" i="12" s="1"/>
  <c r="J1005" i="12"/>
  <c r="L1003" i="12"/>
  <c r="W1003" i="12"/>
  <c r="P1005" i="12"/>
  <c r="Q1005" i="12"/>
  <c r="V1004" i="12" l="1"/>
  <c r="W1004" i="12"/>
  <c r="U1005" i="12"/>
  <c r="L1005" i="12" s="1"/>
  <c r="T1005" i="12"/>
  <c r="V1005" i="12" s="1"/>
  <c r="M1008" i="12"/>
  <c r="O1007" i="12"/>
  <c r="N1007" i="12"/>
  <c r="Q1006" i="12"/>
  <c r="P1006" i="12"/>
  <c r="R1006" i="12"/>
  <c r="S1006" i="12" s="1"/>
  <c r="J1006" i="12"/>
  <c r="W1005" i="12" l="1"/>
  <c r="K1005" i="12"/>
  <c r="T1006" i="12"/>
  <c r="K1006" i="12" s="1"/>
  <c r="P1007" i="12"/>
  <c r="Q1007" i="12"/>
  <c r="U1006" i="12"/>
  <c r="O1008" i="12"/>
  <c r="M1009" i="12"/>
  <c r="N1008" i="12"/>
  <c r="R1007" i="12"/>
  <c r="S1007" i="12" s="1"/>
  <c r="J1007" i="12"/>
  <c r="V1006" i="12" l="1"/>
  <c r="T1007" i="12"/>
  <c r="K1007" i="12" s="1"/>
  <c r="U1007" i="12"/>
  <c r="L1007" i="12" s="1"/>
  <c r="R1008" i="12"/>
  <c r="S1008" i="12" s="1"/>
  <c r="J1008" i="12"/>
  <c r="V1007" i="12"/>
  <c r="Q1008" i="12"/>
  <c r="P1008" i="12"/>
  <c r="M1010" i="12"/>
  <c r="O1009" i="12"/>
  <c r="N1009" i="12"/>
  <c r="W1006" i="12"/>
  <c r="L1006" i="12"/>
  <c r="W1007" i="12" l="1"/>
  <c r="U1008" i="12"/>
  <c r="W1008" i="12" s="1"/>
  <c r="T1008" i="12"/>
  <c r="K1008" i="12" s="1"/>
  <c r="R1009" i="12"/>
  <c r="S1009" i="12" s="1"/>
  <c r="J1009" i="12"/>
  <c r="P1009" i="12"/>
  <c r="Q1009" i="12"/>
  <c r="O1010" i="12"/>
  <c r="M1011" i="12"/>
  <c r="N1010" i="12"/>
  <c r="L1008" i="12" l="1"/>
  <c r="V1008" i="12"/>
  <c r="T1009" i="12"/>
  <c r="V1009" i="12" s="1"/>
  <c r="U1009" i="12"/>
  <c r="W1009" i="12" s="1"/>
  <c r="R1010" i="12"/>
  <c r="S1010" i="12" s="1"/>
  <c r="J1010" i="12"/>
  <c r="M1012" i="12"/>
  <c r="O1011" i="12"/>
  <c r="N1011" i="12"/>
  <c r="Q1010" i="12"/>
  <c r="P1010" i="12"/>
  <c r="K1009" i="12" l="1"/>
  <c r="L1009" i="12"/>
  <c r="T1010" i="12"/>
  <c r="R1011" i="12"/>
  <c r="S1011" i="12" s="1"/>
  <c r="J1011" i="12"/>
  <c r="U1010" i="12"/>
  <c r="P1011" i="12"/>
  <c r="Q1011" i="12"/>
  <c r="O1012" i="12"/>
  <c r="M1013" i="12"/>
  <c r="N1012" i="12"/>
  <c r="U1011" i="12" l="1"/>
  <c r="W1011" i="12" s="1"/>
  <c r="M1014" i="12"/>
  <c r="O1013" i="12"/>
  <c r="N1013" i="12"/>
  <c r="W1010" i="12"/>
  <c r="L1010" i="12"/>
  <c r="Q1012" i="12"/>
  <c r="P1012" i="12"/>
  <c r="L1011" i="12"/>
  <c r="R1012" i="12"/>
  <c r="S1012" i="12" s="1"/>
  <c r="J1012" i="12"/>
  <c r="T1011" i="12"/>
  <c r="K1010" i="12"/>
  <c r="V1010" i="12"/>
  <c r="T1012" i="12" l="1"/>
  <c r="V1012" i="12" s="1"/>
  <c r="R1013" i="12"/>
  <c r="S1013" i="12" s="1"/>
  <c r="J1013" i="12"/>
  <c r="V1011" i="12"/>
  <c r="K1011" i="12"/>
  <c r="U1012" i="12"/>
  <c r="P1013" i="12"/>
  <c r="Q1013" i="12"/>
  <c r="K1012" i="12"/>
  <c r="O1014" i="12"/>
  <c r="M1015" i="12"/>
  <c r="N1014" i="12"/>
  <c r="U1013" i="12" l="1"/>
  <c r="L1013" i="12" s="1"/>
  <c r="T1013" i="12"/>
  <c r="K1013" i="12" s="1"/>
  <c r="M1016" i="12"/>
  <c r="O1015" i="12"/>
  <c r="N1015" i="12"/>
  <c r="R1014" i="12"/>
  <c r="S1014" i="12" s="1"/>
  <c r="J1014" i="12"/>
  <c r="Q1014" i="12"/>
  <c r="P1014" i="12"/>
  <c r="W1012" i="12"/>
  <c r="L1012" i="12"/>
  <c r="V1013" i="12" l="1"/>
  <c r="W1013" i="12"/>
  <c r="U1014" i="12"/>
  <c r="W1014" i="12" s="1"/>
  <c r="P1015" i="12"/>
  <c r="Q1015" i="12"/>
  <c r="R1015" i="12"/>
  <c r="S1015" i="12" s="1"/>
  <c r="J1015" i="12"/>
  <c r="T1014" i="12"/>
  <c r="O1016" i="12"/>
  <c r="M1017" i="12"/>
  <c r="N1016" i="12"/>
  <c r="L1014" i="12" l="1"/>
  <c r="T1015" i="12"/>
  <c r="K1015" i="12" s="1"/>
  <c r="K1014" i="12"/>
  <c r="V1014" i="12"/>
  <c r="Q1016" i="12"/>
  <c r="P1016" i="12"/>
  <c r="U1015" i="12"/>
  <c r="R1016" i="12"/>
  <c r="S1016" i="12" s="1"/>
  <c r="J1016" i="12"/>
  <c r="M1018" i="12"/>
  <c r="O1017" i="12"/>
  <c r="N1017" i="12"/>
  <c r="V1015" i="12" l="1"/>
  <c r="T1016" i="12"/>
  <c r="O1018" i="12"/>
  <c r="M1019" i="12"/>
  <c r="N1018" i="12"/>
  <c r="R1017" i="12"/>
  <c r="S1017" i="12" s="1"/>
  <c r="J1017" i="12"/>
  <c r="P1017" i="12"/>
  <c r="Q1017" i="12"/>
  <c r="U1016" i="12"/>
  <c r="L1015" i="12"/>
  <c r="W1015" i="12"/>
  <c r="U1017" i="12" l="1"/>
  <c r="L1017" i="12" s="1"/>
  <c r="T1017" i="12"/>
  <c r="K1017" i="12" s="1"/>
  <c r="R1018" i="12"/>
  <c r="S1018" i="12" s="1"/>
  <c r="J1018" i="12"/>
  <c r="M1020" i="12"/>
  <c r="O1019" i="12"/>
  <c r="N1019" i="12"/>
  <c r="Q1018" i="12"/>
  <c r="P1018" i="12"/>
  <c r="W1016" i="12"/>
  <c r="L1016" i="12"/>
  <c r="K1016" i="12"/>
  <c r="V1016" i="12"/>
  <c r="W1017" i="12" l="1"/>
  <c r="V1017" i="12"/>
  <c r="U1018" i="12"/>
  <c r="P1019" i="12"/>
  <c r="Q1019" i="12"/>
  <c r="R1019" i="12"/>
  <c r="S1019" i="12" s="1"/>
  <c r="J1019" i="12"/>
  <c r="T1018" i="12"/>
  <c r="O1020" i="12"/>
  <c r="M1021" i="12"/>
  <c r="N1020" i="12"/>
  <c r="U1019" i="12" l="1"/>
  <c r="W1019" i="12" s="1"/>
  <c r="O1021" i="12"/>
  <c r="M1022" i="12"/>
  <c r="N1021" i="12"/>
  <c r="L1019" i="12"/>
  <c r="K1018" i="12"/>
  <c r="V1018" i="12"/>
  <c r="T1019" i="12"/>
  <c r="Q1020" i="12"/>
  <c r="P1020" i="12"/>
  <c r="R1020" i="12"/>
  <c r="S1020" i="12" s="1"/>
  <c r="J1020" i="12"/>
  <c r="W1018" i="12"/>
  <c r="L1018" i="12"/>
  <c r="V1019" i="12" l="1"/>
  <c r="K1019" i="12"/>
  <c r="R1021" i="12"/>
  <c r="S1021" i="12" s="1"/>
  <c r="J1021" i="12"/>
  <c r="T1020" i="12"/>
  <c r="M1023" i="12"/>
  <c r="O1022" i="12"/>
  <c r="N1022" i="12"/>
  <c r="U1020" i="12"/>
  <c r="P1021" i="12"/>
  <c r="Q1021" i="12"/>
  <c r="P1022" i="12" l="1"/>
  <c r="Q1022" i="12"/>
  <c r="J1022" i="12"/>
  <c r="R1022" i="12"/>
  <c r="S1022" i="12" s="1"/>
  <c r="U1021" i="12"/>
  <c r="T1021" i="12"/>
  <c r="M1024" i="12"/>
  <c r="O1023" i="12"/>
  <c r="N1023" i="12"/>
  <c r="W1020" i="12"/>
  <c r="L1020" i="12"/>
  <c r="V1020" i="12"/>
  <c r="K1020" i="12"/>
  <c r="Q1023" i="12" l="1"/>
  <c r="P1023" i="12"/>
  <c r="K1021" i="12"/>
  <c r="V1021" i="12"/>
  <c r="U1022" i="12"/>
  <c r="O1024" i="12"/>
  <c r="M1025" i="12"/>
  <c r="N1024" i="12"/>
  <c r="R1023" i="12"/>
  <c r="S1023" i="12" s="1"/>
  <c r="J1023" i="12"/>
  <c r="W1021" i="12"/>
  <c r="L1021" i="12"/>
  <c r="T1022" i="12"/>
  <c r="O1025" i="12" l="1"/>
  <c r="M1026" i="12"/>
  <c r="N1025" i="12"/>
  <c r="R1024" i="12"/>
  <c r="S1024" i="12" s="1"/>
  <c r="J1024" i="12"/>
  <c r="Q1024" i="12"/>
  <c r="P1024" i="12"/>
  <c r="T1023" i="12"/>
  <c r="K1022" i="12"/>
  <c r="V1022" i="12"/>
  <c r="L1022" i="12"/>
  <c r="W1022" i="12"/>
  <c r="U1023" i="12"/>
  <c r="T1024" i="12" l="1"/>
  <c r="V1024" i="12" s="1"/>
  <c r="V1023" i="12"/>
  <c r="K1023" i="12"/>
  <c r="R1025" i="12"/>
  <c r="S1025" i="12" s="1"/>
  <c r="J1025" i="12"/>
  <c r="U1024" i="12"/>
  <c r="M1027" i="12"/>
  <c r="O1026" i="12"/>
  <c r="N1026" i="12"/>
  <c r="L1023" i="12"/>
  <c r="W1023" i="12"/>
  <c r="P1025" i="12"/>
  <c r="Q1025" i="12"/>
  <c r="K1024" i="12" l="1"/>
  <c r="P1026" i="12"/>
  <c r="Q1026" i="12"/>
  <c r="R1026" i="12"/>
  <c r="S1026" i="12" s="1"/>
  <c r="J1026" i="12"/>
  <c r="U1025" i="12"/>
  <c r="M1028" i="12"/>
  <c r="O1027" i="12"/>
  <c r="N1027" i="12"/>
  <c r="T1025" i="12"/>
  <c r="W1024" i="12"/>
  <c r="L1024" i="12"/>
  <c r="Q1027" i="12" l="1"/>
  <c r="P1027" i="12"/>
  <c r="R1027" i="12"/>
  <c r="S1027" i="12" s="1"/>
  <c r="J1027" i="12"/>
  <c r="O1028" i="12"/>
  <c r="M1029" i="12"/>
  <c r="N1028" i="12"/>
  <c r="U1026" i="12"/>
  <c r="K1025" i="12"/>
  <c r="V1025" i="12"/>
  <c r="W1025" i="12"/>
  <c r="L1025" i="12"/>
  <c r="T1026" i="12"/>
  <c r="R1028" i="12" l="1"/>
  <c r="S1028" i="12" s="1"/>
  <c r="J1028" i="12"/>
  <c r="O1029" i="12"/>
  <c r="M1030" i="12"/>
  <c r="N1029" i="12"/>
  <c r="T1027" i="12"/>
  <c r="L1026" i="12"/>
  <c r="W1026" i="12"/>
  <c r="K1026" i="12"/>
  <c r="V1026" i="12"/>
  <c r="Q1028" i="12"/>
  <c r="P1028" i="12"/>
  <c r="U1027" i="12"/>
  <c r="T1028" i="12" l="1"/>
  <c r="V1028" i="12" s="1"/>
  <c r="U1028" i="12"/>
  <c r="L1028" i="12" s="1"/>
  <c r="M1031" i="12"/>
  <c r="O1030" i="12"/>
  <c r="N1030" i="12"/>
  <c r="P1029" i="12"/>
  <c r="Q1029" i="12"/>
  <c r="V1027" i="12"/>
  <c r="K1027" i="12"/>
  <c r="L1027" i="12"/>
  <c r="W1027" i="12"/>
  <c r="R1029" i="12"/>
  <c r="S1029" i="12" s="1"/>
  <c r="J1029" i="12"/>
  <c r="K1028" i="12" l="1"/>
  <c r="W1028" i="12"/>
  <c r="T1029" i="12"/>
  <c r="P1030" i="12"/>
  <c r="Q1030" i="12"/>
  <c r="M1032" i="12"/>
  <c r="O1031" i="12"/>
  <c r="N1031" i="12"/>
  <c r="U1029" i="12"/>
  <c r="J1030" i="12"/>
  <c r="R1030" i="12"/>
  <c r="S1030" i="12" s="1"/>
  <c r="U1030" i="12" l="1"/>
  <c r="L1030" i="12" s="1"/>
  <c r="O1032" i="12"/>
  <c r="M1033" i="12"/>
  <c r="N1032" i="12"/>
  <c r="W1029" i="12"/>
  <c r="L1029" i="12"/>
  <c r="R1031" i="12"/>
  <c r="S1031" i="12" s="1"/>
  <c r="J1031" i="12"/>
  <c r="T1030" i="12"/>
  <c r="Q1031" i="12"/>
  <c r="P1031" i="12"/>
  <c r="K1029" i="12"/>
  <c r="V1029" i="12"/>
  <c r="W1030" i="12" l="1"/>
  <c r="T1031" i="12"/>
  <c r="K1031" i="12" s="1"/>
  <c r="O1033" i="12"/>
  <c r="M1034" i="12"/>
  <c r="N1033" i="12"/>
  <c r="P1032" i="12"/>
  <c r="Q1032" i="12"/>
  <c r="K1030" i="12"/>
  <c r="V1030" i="12"/>
  <c r="U1031" i="12"/>
  <c r="R1032" i="12"/>
  <c r="S1032" i="12" s="1"/>
  <c r="J1032" i="12"/>
  <c r="V1031" i="12" l="1"/>
  <c r="U1032" i="12"/>
  <c r="L1031" i="12"/>
  <c r="W1031" i="12"/>
  <c r="T1032" i="12"/>
  <c r="M1035" i="12"/>
  <c r="O1034" i="12"/>
  <c r="N1034" i="12"/>
  <c r="R1033" i="12"/>
  <c r="S1033" i="12" s="1"/>
  <c r="J1033" i="12"/>
  <c r="Q1033" i="12"/>
  <c r="P1033" i="12"/>
  <c r="T1033" i="12" l="1"/>
  <c r="V1033" i="12" s="1"/>
  <c r="V1032" i="12"/>
  <c r="K1032" i="12"/>
  <c r="R1034" i="12"/>
  <c r="S1034" i="12" s="1"/>
  <c r="J1034" i="12"/>
  <c r="U1033" i="12"/>
  <c r="P1034" i="12"/>
  <c r="Q1034" i="12"/>
  <c r="K1033" i="12"/>
  <c r="O1035" i="12"/>
  <c r="M1036" i="12"/>
  <c r="N1035" i="12"/>
  <c r="W1032" i="12"/>
  <c r="L1032" i="12"/>
  <c r="M1037" i="12" l="1"/>
  <c r="O1036" i="12"/>
  <c r="N1036" i="12"/>
  <c r="R1035" i="12"/>
  <c r="S1035" i="12" s="1"/>
  <c r="J1035" i="12"/>
  <c r="U1034" i="12"/>
  <c r="Q1035" i="12"/>
  <c r="P1035" i="12"/>
  <c r="T1034" i="12"/>
  <c r="W1033" i="12"/>
  <c r="L1033" i="12"/>
  <c r="U1035" i="12" l="1"/>
  <c r="W1035" i="12" s="1"/>
  <c r="T1035" i="12"/>
  <c r="K1035" i="12" s="1"/>
  <c r="L1034" i="12"/>
  <c r="W1034" i="12"/>
  <c r="P1036" i="12"/>
  <c r="Q1036" i="12"/>
  <c r="R1036" i="12"/>
  <c r="S1036" i="12" s="1"/>
  <c r="J1036" i="12"/>
  <c r="V1034" i="12"/>
  <c r="K1034" i="12"/>
  <c r="O1037" i="12"/>
  <c r="M1038" i="12"/>
  <c r="N1037" i="12"/>
  <c r="L1035" i="12" l="1"/>
  <c r="V1035" i="12"/>
  <c r="U1036" i="12"/>
  <c r="W1036" i="12" s="1"/>
  <c r="T1036" i="12"/>
  <c r="K1036" i="12" s="1"/>
  <c r="M1039" i="12"/>
  <c r="O1038" i="12"/>
  <c r="N1038" i="12"/>
  <c r="R1037" i="12"/>
  <c r="S1037" i="12" s="1"/>
  <c r="J1037" i="12"/>
  <c r="Q1037" i="12"/>
  <c r="P1037" i="12"/>
  <c r="V1036" i="12" l="1"/>
  <c r="T1037" i="12"/>
  <c r="K1037" i="12" s="1"/>
  <c r="L1036" i="12"/>
  <c r="U1037" i="12"/>
  <c r="P1038" i="12"/>
  <c r="Q1038" i="12"/>
  <c r="R1038" i="12"/>
  <c r="S1038" i="12" s="1"/>
  <c r="J1038" i="12"/>
  <c r="O1039" i="12"/>
  <c r="M1040" i="12"/>
  <c r="N1039" i="12"/>
  <c r="V1037" i="12" l="1"/>
  <c r="W1037" i="12"/>
  <c r="L1037" i="12"/>
  <c r="Q1039" i="12"/>
  <c r="P1039" i="12"/>
  <c r="T1038" i="12"/>
  <c r="R1039" i="12"/>
  <c r="S1039" i="12" s="1"/>
  <c r="J1039" i="12"/>
  <c r="M1041" i="12"/>
  <c r="O1040" i="12"/>
  <c r="N1040" i="12"/>
  <c r="U1038" i="12"/>
  <c r="R1040" i="12" l="1"/>
  <c r="S1040" i="12" s="1"/>
  <c r="J1040" i="12"/>
  <c r="P1040" i="12"/>
  <c r="Q1040" i="12"/>
  <c r="V1038" i="12"/>
  <c r="K1038" i="12"/>
  <c r="O1041" i="12"/>
  <c r="M1042" i="12"/>
  <c r="N1041" i="12"/>
  <c r="T1039" i="12"/>
  <c r="L1038" i="12"/>
  <c r="W1038" i="12"/>
  <c r="U1039" i="12"/>
  <c r="U1040" i="12" l="1"/>
  <c r="W1040" i="12" s="1"/>
  <c r="T1040" i="12"/>
  <c r="K1040" i="12" s="1"/>
  <c r="M1043" i="12"/>
  <c r="O1042" i="12"/>
  <c r="N1042" i="12"/>
  <c r="V1040" i="12"/>
  <c r="K1039" i="12"/>
  <c r="V1039" i="12"/>
  <c r="L1040" i="12"/>
  <c r="Q1041" i="12"/>
  <c r="P1041" i="12"/>
  <c r="W1039" i="12"/>
  <c r="L1039" i="12"/>
  <c r="R1041" i="12"/>
  <c r="S1041" i="12" s="1"/>
  <c r="J1041" i="12"/>
  <c r="T1041" i="12" l="1"/>
  <c r="K1041" i="12" s="1"/>
  <c r="U1041" i="12"/>
  <c r="P1042" i="12"/>
  <c r="Q1042" i="12"/>
  <c r="R1042" i="12"/>
  <c r="S1042" i="12" s="1"/>
  <c r="J1042" i="12"/>
  <c r="O1043" i="12"/>
  <c r="M1044" i="12"/>
  <c r="N1043" i="12"/>
  <c r="V1041" i="12" l="1"/>
  <c r="T1042" i="12"/>
  <c r="V1042" i="12" s="1"/>
  <c r="U1042" i="12"/>
  <c r="W1042" i="12" s="1"/>
  <c r="M1045" i="12"/>
  <c r="O1044" i="12"/>
  <c r="N1044" i="12"/>
  <c r="W1041" i="12"/>
  <c r="L1041" i="12"/>
  <c r="Q1043" i="12"/>
  <c r="P1043" i="12"/>
  <c r="R1043" i="12"/>
  <c r="S1043" i="12" s="1"/>
  <c r="J1043" i="12"/>
  <c r="K1042" i="12" l="1"/>
  <c r="L1042" i="12"/>
  <c r="R1044" i="12"/>
  <c r="S1044" i="12" s="1"/>
  <c r="J1044" i="12"/>
  <c r="U1043" i="12"/>
  <c r="P1044" i="12"/>
  <c r="Q1044" i="12"/>
  <c r="T1043" i="12"/>
  <c r="O1045" i="12"/>
  <c r="M1046" i="12"/>
  <c r="N1045" i="12"/>
  <c r="U1044" i="12" l="1"/>
  <c r="W1044" i="12" s="1"/>
  <c r="T1044" i="12"/>
  <c r="K1044" i="12" s="1"/>
  <c r="M1047" i="12"/>
  <c r="O1046" i="12"/>
  <c r="N1046" i="12"/>
  <c r="V1044" i="12"/>
  <c r="Q1045" i="12"/>
  <c r="P1045" i="12"/>
  <c r="W1043" i="12"/>
  <c r="L1043" i="12"/>
  <c r="K1043" i="12"/>
  <c r="V1043" i="12"/>
  <c r="R1045" i="12"/>
  <c r="S1045" i="12" s="1"/>
  <c r="J1045" i="12"/>
  <c r="L1044" i="12" l="1"/>
  <c r="T1045" i="12"/>
  <c r="K1045" i="12" s="1"/>
  <c r="R1046" i="12"/>
  <c r="S1046" i="12" s="1"/>
  <c r="J1046" i="12"/>
  <c r="U1045" i="12"/>
  <c r="P1046" i="12"/>
  <c r="Q1046" i="12"/>
  <c r="O1047" i="12"/>
  <c r="M1048" i="12"/>
  <c r="N1047" i="12"/>
  <c r="V1045" i="12" l="1"/>
  <c r="R1047" i="12"/>
  <c r="S1047" i="12" s="1"/>
  <c r="J1047" i="12"/>
  <c r="T1046" i="12"/>
  <c r="Q1047" i="12"/>
  <c r="P1047" i="12"/>
  <c r="U1046" i="12"/>
  <c r="M1049" i="12"/>
  <c r="O1048" i="12"/>
  <c r="N1048" i="12"/>
  <c r="W1045" i="12"/>
  <c r="L1045" i="12"/>
  <c r="T1047" i="12" l="1"/>
  <c r="K1047" i="12" s="1"/>
  <c r="U1047" i="12"/>
  <c r="W1047" i="12" s="1"/>
  <c r="P1048" i="12"/>
  <c r="Q1048" i="12"/>
  <c r="O1049" i="12"/>
  <c r="M1050" i="12"/>
  <c r="N1049" i="12"/>
  <c r="V1046" i="12"/>
  <c r="K1046" i="12"/>
  <c r="L1046" i="12"/>
  <c r="W1046" i="12"/>
  <c r="R1048" i="12"/>
  <c r="S1048" i="12" s="1"/>
  <c r="J1048" i="12"/>
  <c r="V1047" i="12" l="1"/>
  <c r="L1047" i="12"/>
  <c r="R1049" i="12"/>
  <c r="S1049" i="12" s="1"/>
  <c r="J1049" i="12"/>
  <c r="M1051" i="12"/>
  <c r="O1050" i="12"/>
  <c r="N1050" i="12"/>
  <c r="U1048" i="12"/>
  <c r="Q1049" i="12"/>
  <c r="P1049" i="12"/>
  <c r="T1048" i="12"/>
  <c r="T1049" i="12" l="1"/>
  <c r="V1049" i="12" s="1"/>
  <c r="U1049" i="12"/>
  <c r="W1049" i="12" s="1"/>
  <c r="O1051" i="12"/>
  <c r="M1052" i="12"/>
  <c r="N1051" i="12"/>
  <c r="P1050" i="12"/>
  <c r="Q1050" i="12"/>
  <c r="L1048" i="12"/>
  <c r="W1048" i="12"/>
  <c r="V1048" i="12"/>
  <c r="K1048" i="12"/>
  <c r="R1050" i="12"/>
  <c r="S1050" i="12" s="1"/>
  <c r="J1050" i="12"/>
  <c r="K1049" i="12" l="1"/>
  <c r="L1049" i="12"/>
  <c r="T1050" i="12"/>
  <c r="V1050" i="12" s="1"/>
  <c r="Q1051" i="12"/>
  <c r="P1051" i="12"/>
  <c r="M1053" i="12"/>
  <c r="O1052" i="12"/>
  <c r="N1052" i="12"/>
  <c r="U1050" i="12"/>
  <c r="R1051" i="12"/>
  <c r="S1051" i="12" s="1"/>
  <c r="J1051" i="12"/>
  <c r="K1050" i="12" l="1"/>
  <c r="U1051" i="12"/>
  <c r="L1051" i="12" s="1"/>
  <c r="T1051" i="12"/>
  <c r="K1051" i="12" s="1"/>
  <c r="R1052" i="12"/>
  <c r="S1052" i="12" s="1"/>
  <c r="J1052" i="12"/>
  <c r="W1051" i="12"/>
  <c r="L1050" i="12"/>
  <c r="W1050" i="12"/>
  <c r="P1052" i="12"/>
  <c r="Q1052" i="12"/>
  <c r="O1053" i="12"/>
  <c r="M1054" i="12"/>
  <c r="N1053" i="12"/>
  <c r="V1051" i="12" l="1"/>
  <c r="Q1053" i="12"/>
  <c r="P1053" i="12"/>
  <c r="U1052" i="12"/>
  <c r="M1055" i="12"/>
  <c r="O1054" i="12"/>
  <c r="N1054" i="12"/>
  <c r="R1053" i="12"/>
  <c r="S1053" i="12" s="1"/>
  <c r="J1053" i="12"/>
  <c r="T1052" i="12"/>
  <c r="L1052" i="12" l="1"/>
  <c r="W1052" i="12"/>
  <c r="O1055" i="12"/>
  <c r="M1056" i="12"/>
  <c r="N1055" i="12"/>
  <c r="R1054" i="12"/>
  <c r="S1054" i="12" s="1"/>
  <c r="J1054" i="12"/>
  <c r="T1053" i="12"/>
  <c r="V1052" i="12"/>
  <c r="K1052" i="12"/>
  <c r="P1054" i="12"/>
  <c r="Q1054" i="12"/>
  <c r="U1053" i="12"/>
  <c r="T1054" i="12" l="1"/>
  <c r="V1054" i="12" s="1"/>
  <c r="U1054" i="12"/>
  <c r="K1053" i="12"/>
  <c r="V1053" i="12"/>
  <c r="M1057" i="12"/>
  <c r="O1056" i="12"/>
  <c r="N1056" i="12"/>
  <c r="Q1055" i="12"/>
  <c r="P1055" i="12"/>
  <c r="W1053" i="12"/>
  <c r="L1053" i="12"/>
  <c r="R1055" i="12"/>
  <c r="S1055" i="12" s="1"/>
  <c r="J1055" i="12"/>
  <c r="K1054" i="12" l="1"/>
  <c r="T1055" i="12"/>
  <c r="K1055" i="12" s="1"/>
  <c r="R1056" i="12"/>
  <c r="S1056" i="12" s="1"/>
  <c r="J1056" i="12"/>
  <c r="L1054" i="12"/>
  <c r="W1054" i="12"/>
  <c r="O1057" i="12"/>
  <c r="M1058" i="12"/>
  <c r="N1057" i="12"/>
  <c r="P1056" i="12"/>
  <c r="Q1056" i="12"/>
  <c r="U1055" i="12"/>
  <c r="V1055" i="12" l="1"/>
  <c r="U1056" i="12"/>
  <c r="W1056" i="12" s="1"/>
  <c r="T1056" i="12"/>
  <c r="K1056" i="12" s="1"/>
  <c r="W1055" i="12"/>
  <c r="L1055" i="12"/>
  <c r="M1059" i="12"/>
  <c r="O1058" i="12"/>
  <c r="N1058" i="12"/>
  <c r="Q1057" i="12"/>
  <c r="P1057" i="12"/>
  <c r="R1057" i="12"/>
  <c r="S1057" i="12" s="1"/>
  <c r="J1057" i="12"/>
  <c r="V1056" i="12" l="1"/>
  <c r="L1056" i="12"/>
  <c r="T1057" i="12"/>
  <c r="K1057" i="12" s="1"/>
  <c r="P1058" i="12"/>
  <c r="Q1058" i="12"/>
  <c r="U1057" i="12"/>
  <c r="O1059" i="12"/>
  <c r="M1060" i="12"/>
  <c r="N1059" i="12"/>
  <c r="R1058" i="12"/>
  <c r="S1058" i="12" s="1"/>
  <c r="J1058" i="12"/>
  <c r="V1057" i="12" l="1"/>
  <c r="R1059" i="12"/>
  <c r="S1059" i="12" s="1"/>
  <c r="J1059" i="12"/>
  <c r="M1061" i="12"/>
  <c r="O1060" i="12"/>
  <c r="N1060" i="12"/>
  <c r="Q1059" i="12"/>
  <c r="P1059" i="12"/>
  <c r="U1058" i="12"/>
  <c r="W1057" i="12"/>
  <c r="L1057" i="12"/>
  <c r="T1058" i="12"/>
  <c r="U1059" i="12" l="1"/>
  <c r="W1059" i="12" s="1"/>
  <c r="T1059" i="12"/>
  <c r="K1059" i="12" s="1"/>
  <c r="V1058" i="12"/>
  <c r="K1058" i="12"/>
  <c r="L1058" i="12"/>
  <c r="W1058" i="12"/>
  <c r="P1060" i="12"/>
  <c r="Q1060" i="12"/>
  <c r="O1061" i="12"/>
  <c r="M1062" i="12"/>
  <c r="N1061" i="12"/>
  <c r="R1060" i="12"/>
  <c r="S1060" i="12" s="1"/>
  <c r="J1060" i="12"/>
  <c r="L1059" i="12" l="1"/>
  <c r="V1059" i="12"/>
  <c r="M1063" i="12"/>
  <c r="O1062" i="12"/>
  <c r="N1062" i="12"/>
  <c r="Q1061" i="12"/>
  <c r="P1061" i="12"/>
  <c r="U1060" i="12"/>
  <c r="R1061" i="12"/>
  <c r="S1061" i="12" s="1"/>
  <c r="J1061" i="12"/>
  <c r="T1060" i="12"/>
  <c r="U1061" i="12" l="1"/>
  <c r="R1062" i="12"/>
  <c r="S1062" i="12" s="1"/>
  <c r="J1062" i="12"/>
  <c r="L1060" i="12"/>
  <c r="W1060" i="12"/>
  <c r="P1062" i="12"/>
  <c r="Q1062" i="12"/>
  <c r="V1060" i="12"/>
  <c r="K1060" i="12"/>
  <c r="T1061" i="12"/>
  <c r="M1064" i="12"/>
  <c r="O1063" i="12"/>
  <c r="N1063" i="12"/>
  <c r="U1062" i="12" l="1"/>
  <c r="L1062" i="12" s="1"/>
  <c r="T1062" i="12"/>
  <c r="K1062" i="12" s="1"/>
  <c r="Q1063" i="12"/>
  <c r="P1063" i="12"/>
  <c r="M1065" i="12"/>
  <c r="O1064" i="12"/>
  <c r="N1064" i="12"/>
  <c r="K1061" i="12"/>
  <c r="V1061" i="12"/>
  <c r="V1062" i="12"/>
  <c r="R1063" i="12"/>
  <c r="S1063" i="12" s="1"/>
  <c r="J1063" i="12"/>
  <c r="W1061" i="12"/>
  <c r="L1061" i="12"/>
  <c r="W1062" i="12" l="1"/>
  <c r="Q1064" i="12"/>
  <c r="P1064" i="12"/>
  <c r="T1063" i="12"/>
  <c r="O1065" i="12"/>
  <c r="M1066" i="12"/>
  <c r="N1065" i="12"/>
  <c r="R1064" i="12"/>
  <c r="S1064" i="12" s="1"/>
  <c r="J1064" i="12"/>
  <c r="U1063" i="12"/>
  <c r="P1065" i="12" l="1"/>
  <c r="Q1065" i="12"/>
  <c r="K1063" i="12"/>
  <c r="V1063" i="12"/>
  <c r="J1065" i="12"/>
  <c r="R1065" i="12"/>
  <c r="S1065" i="12" s="1"/>
  <c r="T1064" i="12"/>
  <c r="W1063" i="12"/>
  <c r="L1063" i="12"/>
  <c r="M1067" i="12"/>
  <c r="O1066" i="12"/>
  <c r="N1066" i="12"/>
  <c r="U1064" i="12"/>
  <c r="J1066" i="12" l="1"/>
  <c r="R1066" i="12"/>
  <c r="S1066" i="12" s="1"/>
  <c r="P1066" i="12"/>
  <c r="Q1066" i="12"/>
  <c r="O1067" i="12"/>
  <c r="M1068" i="12"/>
  <c r="N1067" i="12"/>
  <c r="U1065" i="12"/>
  <c r="V1064" i="12"/>
  <c r="K1064" i="12"/>
  <c r="L1064" i="12"/>
  <c r="W1064" i="12"/>
  <c r="T1065" i="12"/>
  <c r="U1066" i="12" l="1"/>
  <c r="W1066" i="12" s="1"/>
  <c r="T1066" i="12"/>
  <c r="K1066" i="12" s="1"/>
  <c r="W1065" i="12"/>
  <c r="L1065" i="12"/>
  <c r="L1066" i="12"/>
  <c r="J1067" i="12"/>
  <c r="R1067" i="12"/>
  <c r="S1067" i="12" s="1"/>
  <c r="O1068" i="12"/>
  <c r="M1069" i="12"/>
  <c r="N1068" i="12"/>
  <c r="K1065" i="12"/>
  <c r="V1065" i="12"/>
  <c r="Q1067" i="12"/>
  <c r="P1067" i="12"/>
  <c r="V1066" i="12" l="1"/>
  <c r="U1067" i="12"/>
  <c r="L1067" i="12" s="1"/>
  <c r="T1067" i="12"/>
  <c r="V1067" i="12" s="1"/>
  <c r="O1069" i="12"/>
  <c r="M1070" i="12"/>
  <c r="N1069" i="12"/>
  <c r="P1068" i="12"/>
  <c r="Q1068" i="12"/>
  <c r="R1068" i="12"/>
  <c r="S1068" i="12" s="1"/>
  <c r="J1068" i="12"/>
  <c r="W1067" i="12" l="1"/>
  <c r="K1067" i="12"/>
  <c r="T1068" i="12"/>
  <c r="V1068" i="12" s="1"/>
  <c r="M1071" i="12"/>
  <c r="O1070" i="12"/>
  <c r="N1070" i="12"/>
  <c r="Q1069" i="12"/>
  <c r="P1069" i="12"/>
  <c r="U1068" i="12"/>
  <c r="J1069" i="12"/>
  <c r="R1069" i="12"/>
  <c r="S1069" i="12" s="1"/>
  <c r="K1068" i="12" l="1"/>
  <c r="T1069" i="12"/>
  <c r="K1069" i="12" s="1"/>
  <c r="M1072" i="12"/>
  <c r="O1071" i="12"/>
  <c r="N1071" i="12"/>
  <c r="W1068" i="12"/>
  <c r="L1068" i="12"/>
  <c r="P1070" i="12"/>
  <c r="Q1070" i="12"/>
  <c r="U1069" i="12"/>
  <c r="R1070" i="12"/>
  <c r="S1070" i="12" s="1"/>
  <c r="J1070" i="12"/>
  <c r="V1069" i="12" l="1"/>
  <c r="W1069" i="12"/>
  <c r="L1069" i="12"/>
  <c r="U1070" i="12"/>
  <c r="T1070" i="12"/>
  <c r="Q1071" i="12"/>
  <c r="P1071" i="12"/>
  <c r="R1071" i="12"/>
  <c r="S1071" i="12" s="1"/>
  <c r="J1071" i="12"/>
  <c r="M1073" i="12"/>
  <c r="O1072" i="12"/>
  <c r="N1072" i="12"/>
  <c r="V1070" i="12" l="1"/>
  <c r="K1070" i="12"/>
  <c r="R1072" i="12"/>
  <c r="S1072" i="12" s="1"/>
  <c r="J1072" i="12"/>
  <c r="Q1072" i="12"/>
  <c r="P1072" i="12"/>
  <c r="T1071" i="12"/>
  <c r="L1070" i="12"/>
  <c r="W1070" i="12"/>
  <c r="O1073" i="12"/>
  <c r="M1074" i="12"/>
  <c r="N1073" i="12"/>
  <c r="U1071" i="12"/>
  <c r="O1074" i="12" l="1"/>
  <c r="M1075" i="12"/>
  <c r="N1074" i="12"/>
  <c r="R1073" i="12"/>
  <c r="S1073" i="12" s="1"/>
  <c r="J1073" i="12"/>
  <c r="V1071" i="12"/>
  <c r="K1071" i="12"/>
  <c r="P1073" i="12"/>
  <c r="Q1073" i="12"/>
  <c r="T1072" i="12"/>
  <c r="W1071" i="12"/>
  <c r="L1071" i="12"/>
  <c r="U1072" i="12"/>
  <c r="T1073" i="12" l="1"/>
  <c r="V1073" i="12" s="1"/>
  <c r="R1074" i="12"/>
  <c r="S1074" i="12" s="1"/>
  <c r="J1074" i="12"/>
  <c r="V1072" i="12"/>
  <c r="K1072" i="12"/>
  <c r="M1076" i="12"/>
  <c r="O1075" i="12"/>
  <c r="N1075" i="12"/>
  <c r="W1072" i="12"/>
  <c r="L1072" i="12"/>
  <c r="U1073" i="12"/>
  <c r="P1074" i="12"/>
  <c r="Q1074" i="12"/>
  <c r="K1073" i="12" l="1"/>
  <c r="O1076" i="12"/>
  <c r="M1077" i="12"/>
  <c r="N1076" i="12"/>
  <c r="W1073" i="12"/>
  <c r="L1073" i="12"/>
  <c r="P1075" i="12"/>
  <c r="Q1075" i="12"/>
  <c r="U1074" i="12"/>
  <c r="T1074" i="12"/>
  <c r="R1075" i="12"/>
  <c r="S1075" i="12" s="1"/>
  <c r="J1075" i="12"/>
  <c r="U1075" i="12" l="1"/>
  <c r="W1075" i="12" s="1"/>
  <c r="R1076" i="12"/>
  <c r="S1076" i="12" s="1"/>
  <c r="J1076" i="12"/>
  <c r="W1074" i="12"/>
  <c r="L1074" i="12"/>
  <c r="T1075" i="12"/>
  <c r="O1077" i="12"/>
  <c r="M1078" i="12"/>
  <c r="N1077" i="12"/>
  <c r="K1074" i="12"/>
  <c r="V1074" i="12"/>
  <c r="Q1076" i="12"/>
  <c r="P1076" i="12"/>
  <c r="L1075" i="12" l="1"/>
  <c r="U1076" i="12"/>
  <c r="T1076" i="12"/>
  <c r="V1076" i="12" s="1"/>
  <c r="P1077" i="12"/>
  <c r="Q1077" i="12"/>
  <c r="V1075" i="12"/>
  <c r="K1075" i="12"/>
  <c r="R1077" i="12"/>
  <c r="S1077" i="12" s="1"/>
  <c r="J1077" i="12"/>
  <c r="W1076" i="12"/>
  <c r="L1076" i="12"/>
  <c r="O1078" i="12"/>
  <c r="M1079" i="12"/>
  <c r="N1078" i="12"/>
  <c r="K1076" i="12" l="1"/>
  <c r="P1078" i="12"/>
  <c r="Q1078" i="12"/>
  <c r="M1080" i="12"/>
  <c r="O1079" i="12"/>
  <c r="N1079" i="12"/>
  <c r="U1077" i="12"/>
  <c r="R1078" i="12"/>
  <c r="S1078" i="12" s="1"/>
  <c r="J1078" i="12"/>
  <c r="T1077" i="12"/>
  <c r="M1081" i="12" l="1"/>
  <c r="O1080" i="12"/>
  <c r="N1080" i="12"/>
  <c r="P1079" i="12"/>
  <c r="Q1079" i="12"/>
  <c r="W1077" i="12"/>
  <c r="L1077" i="12"/>
  <c r="U1078" i="12"/>
  <c r="V1077" i="12"/>
  <c r="K1077" i="12"/>
  <c r="R1079" i="12"/>
  <c r="S1079" i="12" s="1"/>
  <c r="J1079" i="12"/>
  <c r="T1078" i="12"/>
  <c r="W1078" i="12" l="1"/>
  <c r="L1078" i="12"/>
  <c r="T1079" i="12"/>
  <c r="R1080" i="12"/>
  <c r="S1080" i="12" s="1"/>
  <c r="J1080" i="12"/>
  <c r="Q1080" i="12"/>
  <c r="P1080" i="12"/>
  <c r="K1078" i="12"/>
  <c r="V1078" i="12"/>
  <c r="U1079" i="12"/>
  <c r="O1081" i="12"/>
  <c r="M1082" i="12"/>
  <c r="N1081" i="12"/>
  <c r="T1080" i="12" l="1"/>
  <c r="K1080" i="12" s="1"/>
  <c r="O1082" i="12"/>
  <c r="M1083" i="12"/>
  <c r="N1082" i="12"/>
  <c r="V1080" i="12"/>
  <c r="L1079" i="12"/>
  <c r="W1079" i="12"/>
  <c r="U1080" i="12"/>
  <c r="Q1081" i="12"/>
  <c r="P1081" i="12"/>
  <c r="K1079" i="12"/>
  <c r="V1079" i="12"/>
  <c r="R1081" i="12"/>
  <c r="S1081" i="12" s="1"/>
  <c r="J1081" i="12"/>
  <c r="T1081" i="12" l="1"/>
  <c r="V1081" i="12" s="1"/>
  <c r="L1080" i="12"/>
  <c r="W1080" i="12"/>
  <c r="M1084" i="12"/>
  <c r="O1083" i="12"/>
  <c r="N1083" i="12"/>
  <c r="R1082" i="12"/>
  <c r="S1082" i="12" s="1"/>
  <c r="J1082" i="12"/>
  <c r="U1081" i="12"/>
  <c r="P1082" i="12"/>
  <c r="Q1082" i="12"/>
  <c r="K1081" i="12" l="1"/>
  <c r="U1082" i="12"/>
  <c r="W1082" i="12" s="1"/>
  <c r="T1082" i="12"/>
  <c r="K1082" i="12" s="1"/>
  <c r="L1082" i="12"/>
  <c r="R1083" i="12"/>
  <c r="S1083" i="12" s="1"/>
  <c r="J1083" i="12"/>
  <c r="W1081" i="12"/>
  <c r="L1081" i="12"/>
  <c r="P1083" i="12"/>
  <c r="Q1083" i="12"/>
  <c r="M1085" i="12"/>
  <c r="O1084" i="12"/>
  <c r="N1084" i="12"/>
  <c r="V1082" i="12" l="1"/>
  <c r="O1085" i="12"/>
  <c r="M1086" i="12"/>
  <c r="N1085" i="12"/>
  <c r="Q1084" i="12"/>
  <c r="P1084" i="12"/>
  <c r="U1083" i="12"/>
  <c r="T1083" i="12"/>
  <c r="R1084" i="12"/>
  <c r="S1084" i="12" s="1"/>
  <c r="J1084" i="12"/>
  <c r="U1084" i="12" l="1"/>
  <c r="R1085" i="12"/>
  <c r="S1085" i="12" s="1"/>
  <c r="J1085" i="12"/>
  <c r="L1083" i="12"/>
  <c r="W1083" i="12"/>
  <c r="O1086" i="12"/>
  <c r="M1087" i="12"/>
  <c r="N1086" i="12"/>
  <c r="K1083" i="12"/>
  <c r="V1083" i="12"/>
  <c r="T1084" i="12"/>
  <c r="Q1085" i="12"/>
  <c r="P1085" i="12"/>
  <c r="U1085" i="12" l="1"/>
  <c r="L1085" i="12" s="1"/>
  <c r="T1085" i="12"/>
  <c r="K1085" i="12" s="1"/>
  <c r="R1086" i="12"/>
  <c r="S1086" i="12" s="1"/>
  <c r="J1086" i="12"/>
  <c r="M1088" i="12"/>
  <c r="O1087" i="12"/>
  <c r="N1087" i="12"/>
  <c r="P1086" i="12"/>
  <c r="Q1086" i="12"/>
  <c r="V1084" i="12"/>
  <c r="K1084" i="12"/>
  <c r="L1084" i="12"/>
  <c r="W1084" i="12"/>
  <c r="V1085" i="12" l="1"/>
  <c r="W1085" i="12"/>
  <c r="T1086" i="12"/>
  <c r="P1087" i="12"/>
  <c r="Q1087" i="12"/>
  <c r="J1087" i="12"/>
  <c r="R1087" i="12"/>
  <c r="S1087" i="12" s="1"/>
  <c r="U1086" i="12"/>
  <c r="M1089" i="12"/>
  <c r="O1088" i="12"/>
  <c r="N1088" i="12"/>
  <c r="U1087" i="12" l="1"/>
  <c r="W1087" i="12" s="1"/>
  <c r="O1089" i="12"/>
  <c r="M1090" i="12"/>
  <c r="N1089" i="12"/>
  <c r="Q1088" i="12"/>
  <c r="P1088" i="12"/>
  <c r="W1086" i="12"/>
  <c r="L1086" i="12"/>
  <c r="T1087" i="12"/>
  <c r="R1088" i="12"/>
  <c r="S1088" i="12" s="1"/>
  <c r="J1088" i="12"/>
  <c r="K1086" i="12"/>
  <c r="V1086" i="12"/>
  <c r="L1087" i="12" l="1"/>
  <c r="U1088" i="12"/>
  <c r="R1089" i="12"/>
  <c r="S1089" i="12" s="1"/>
  <c r="J1089" i="12"/>
  <c r="K1087" i="12"/>
  <c r="V1087" i="12"/>
  <c r="O1090" i="12"/>
  <c r="M1091" i="12"/>
  <c r="N1090" i="12"/>
  <c r="T1088" i="12"/>
  <c r="Q1089" i="12"/>
  <c r="P1089" i="12"/>
  <c r="U1089" i="12" l="1"/>
  <c r="W1089" i="12" s="1"/>
  <c r="T1089" i="12"/>
  <c r="K1089" i="12" s="1"/>
  <c r="M1092" i="12"/>
  <c r="O1091" i="12"/>
  <c r="N1091" i="12"/>
  <c r="R1090" i="12"/>
  <c r="S1090" i="12" s="1"/>
  <c r="J1090" i="12"/>
  <c r="P1090" i="12"/>
  <c r="Q1090" i="12"/>
  <c r="V1088" i="12"/>
  <c r="K1088" i="12"/>
  <c r="L1088" i="12"/>
  <c r="W1088" i="12"/>
  <c r="L1089" i="12" l="1"/>
  <c r="V1089" i="12"/>
  <c r="U1090" i="12"/>
  <c r="L1090" i="12" s="1"/>
  <c r="T1090" i="12"/>
  <c r="P1091" i="12"/>
  <c r="Q1091" i="12"/>
  <c r="W1090" i="12"/>
  <c r="J1091" i="12"/>
  <c r="R1091" i="12"/>
  <c r="S1091" i="12" s="1"/>
  <c r="M1093" i="12"/>
  <c r="O1092" i="12"/>
  <c r="N1092" i="12"/>
  <c r="U1091" i="12" l="1"/>
  <c r="M1094" i="12"/>
  <c r="O1093" i="12"/>
  <c r="N1093" i="12"/>
  <c r="R1092" i="12"/>
  <c r="S1092" i="12" s="1"/>
  <c r="J1092" i="12"/>
  <c r="T1091" i="12"/>
  <c r="P1092" i="12"/>
  <c r="Q1092" i="12"/>
  <c r="U1092" i="12" s="1"/>
  <c r="K1090" i="12"/>
  <c r="V1090" i="12"/>
  <c r="T1092" i="12" l="1"/>
  <c r="V1092" i="12" s="1"/>
  <c r="R1093" i="12"/>
  <c r="S1093" i="12" s="1"/>
  <c r="J1093" i="12"/>
  <c r="Q1093" i="12"/>
  <c r="P1093" i="12"/>
  <c r="O1094" i="12"/>
  <c r="M1095" i="12"/>
  <c r="N1094" i="12"/>
  <c r="V1091" i="12"/>
  <c r="K1091" i="12"/>
  <c r="L1092" i="12"/>
  <c r="W1092" i="12"/>
  <c r="W1091" i="12"/>
  <c r="L1091" i="12"/>
  <c r="K1092" i="12" l="1"/>
  <c r="O1095" i="12"/>
  <c r="M1096" i="12"/>
  <c r="N1095" i="12"/>
  <c r="T1093" i="12"/>
  <c r="Q1094" i="12"/>
  <c r="P1094" i="12"/>
  <c r="R1094" i="12"/>
  <c r="S1094" i="12" s="1"/>
  <c r="J1094" i="12"/>
  <c r="U1093" i="12"/>
  <c r="R1095" i="12" l="1"/>
  <c r="S1095" i="12" s="1"/>
  <c r="J1095" i="12"/>
  <c r="V1093" i="12"/>
  <c r="K1093" i="12"/>
  <c r="T1094" i="12"/>
  <c r="M1097" i="12"/>
  <c r="O1096" i="12"/>
  <c r="N1096" i="12"/>
  <c r="L1093" i="12"/>
  <c r="W1093" i="12"/>
  <c r="U1094" i="12"/>
  <c r="P1095" i="12"/>
  <c r="Q1095" i="12"/>
  <c r="U1095" i="12" s="1"/>
  <c r="T1095" i="12" l="1"/>
  <c r="V1095" i="12" s="1"/>
  <c r="R1096" i="12"/>
  <c r="S1096" i="12" s="1"/>
  <c r="J1096" i="12"/>
  <c r="W1094" i="12"/>
  <c r="L1094" i="12"/>
  <c r="M1098" i="12"/>
  <c r="O1097" i="12"/>
  <c r="N1097" i="12"/>
  <c r="P1096" i="12"/>
  <c r="Q1096" i="12"/>
  <c r="W1095" i="12"/>
  <c r="L1095" i="12"/>
  <c r="V1094" i="12"/>
  <c r="K1094" i="12"/>
  <c r="K1095" i="12" l="1"/>
  <c r="U1096" i="12"/>
  <c r="Q1097" i="12"/>
  <c r="P1097" i="12"/>
  <c r="T1096" i="12"/>
  <c r="O1098" i="12"/>
  <c r="M1099" i="12"/>
  <c r="N1098" i="12"/>
  <c r="R1097" i="12"/>
  <c r="S1097" i="12" s="1"/>
  <c r="J1097" i="12"/>
  <c r="K1096" i="12" l="1"/>
  <c r="V1096" i="12"/>
  <c r="R1098" i="12"/>
  <c r="S1098" i="12" s="1"/>
  <c r="J1098" i="12"/>
  <c r="O1099" i="12"/>
  <c r="M1100" i="12"/>
  <c r="N1099" i="12"/>
  <c r="U1097" i="12"/>
  <c r="T1097" i="12"/>
  <c r="Q1098" i="12"/>
  <c r="P1098" i="12"/>
  <c r="L1096" i="12"/>
  <c r="W1096" i="12"/>
  <c r="T1098" i="12" l="1"/>
  <c r="L1097" i="12"/>
  <c r="W1097" i="12"/>
  <c r="U1098" i="12"/>
  <c r="M1101" i="12"/>
  <c r="O1100" i="12"/>
  <c r="N1100" i="12"/>
  <c r="R1099" i="12"/>
  <c r="S1099" i="12" s="1"/>
  <c r="J1099" i="12"/>
  <c r="V1097" i="12"/>
  <c r="K1097" i="12"/>
  <c r="P1099" i="12"/>
  <c r="Q1099" i="12"/>
  <c r="T1099" i="12" l="1"/>
  <c r="V1099" i="12" s="1"/>
  <c r="W1098" i="12"/>
  <c r="L1098" i="12"/>
  <c r="J1100" i="12"/>
  <c r="R1100" i="12"/>
  <c r="S1100" i="12" s="1"/>
  <c r="P1100" i="12"/>
  <c r="Q1100" i="12"/>
  <c r="U1099" i="12"/>
  <c r="M1102" i="12"/>
  <c r="O1101" i="12"/>
  <c r="N1101" i="12"/>
  <c r="V1098" i="12"/>
  <c r="K1098" i="12"/>
  <c r="T1100" i="12" l="1"/>
  <c r="K1100" i="12" s="1"/>
  <c r="K1099" i="12"/>
  <c r="R1101" i="12"/>
  <c r="S1101" i="12" s="1"/>
  <c r="J1101" i="12"/>
  <c r="U1100" i="12"/>
  <c r="Q1101" i="12"/>
  <c r="P1101" i="12"/>
  <c r="O1102" i="12"/>
  <c r="M1103" i="12"/>
  <c r="N1102" i="12"/>
  <c r="W1099" i="12"/>
  <c r="L1099" i="12"/>
  <c r="V1100" i="12" l="1"/>
  <c r="T1101" i="12"/>
  <c r="K1101" i="12" s="1"/>
  <c r="Q1102" i="12"/>
  <c r="P1102" i="12"/>
  <c r="U1101" i="12"/>
  <c r="L1100" i="12"/>
  <c r="W1100" i="12"/>
  <c r="R1102" i="12"/>
  <c r="S1102" i="12" s="1"/>
  <c r="J1102" i="12"/>
  <c r="M1104" i="12"/>
  <c r="O1103" i="12"/>
  <c r="N1103" i="12"/>
  <c r="V1101" i="12" l="1"/>
  <c r="O1104" i="12"/>
  <c r="M1105" i="12"/>
  <c r="N1104" i="12"/>
  <c r="T1102" i="12"/>
  <c r="L1101" i="12"/>
  <c r="W1101" i="12"/>
  <c r="R1103" i="12"/>
  <c r="S1103" i="12" s="1"/>
  <c r="J1103" i="12"/>
  <c r="P1103" i="12"/>
  <c r="Q1103" i="12"/>
  <c r="U1102" i="12"/>
  <c r="W1102" i="12" l="1"/>
  <c r="L1102" i="12"/>
  <c r="R1104" i="12"/>
  <c r="S1104" i="12" s="1"/>
  <c r="J1104" i="12"/>
  <c r="V1102" i="12"/>
  <c r="K1102" i="12"/>
  <c r="U1103" i="12"/>
  <c r="M1106" i="12"/>
  <c r="O1105" i="12"/>
  <c r="N1105" i="12"/>
  <c r="T1103" i="12"/>
  <c r="Q1104" i="12"/>
  <c r="P1104" i="12"/>
  <c r="U1104" i="12" l="1"/>
  <c r="O1106" i="12"/>
  <c r="M1107" i="12"/>
  <c r="N1106" i="12"/>
  <c r="V1103" i="12"/>
  <c r="K1103" i="12"/>
  <c r="L1103" i="12"/>
  <c r="W1103" i="12"/>
  <c r="R1105" i="12"/>
  <c r="S1105" i="12" s="1"/>
  <c r="J1105" i="12"/>
  <c r="T1104" i="12"/>
  <c r="P1105" i="12"/>
  <c r="Q1105" i="12"/>
  <c r="U1105" i="12" l="1"/>
  <c r="L1105" i="12" s="1"/>
  <c r="T1105" i="12"/>
  <c r="V1105" i="12" s="1"/>
  <c r="K1104" i="12"/>
  <c r="V1104" i="12"/>
  <c r="R1106" i="12"/>
  <c r="S1106" i="12" s="1"/>
  <c r="J1106" i="12"/>
  <c r="M1108" i="12"/>
  <c r="O1107" i="12"/>
  <c r="N1107" i="12"/>
  <c r="Q1106" i="12"/>
  <c r="P1106" i="12"/>
  <c r="W1104" i="12"/>
  <c r="L1104" i="12"/>
  <c r="W1105" i="12" l="1"/>
  <c r="K1105" i="12"/>
  <c r="U1106" i="12"/>
  <c r="W1106" i="12" s="1"/>
  <c r="T1106" i="12"/>
  <c r="V1106" i="12" s="1"/>
  <c r="P1107" i="12"/>
  <c r="Q1107" i="12"/>
  <c r="O1108" i="12"/>
  <c r="M1109" i="12"/>
  <c r="N1108" i="12"/>
  <c r="R1107" i="12"/>
  <c r="S1107" i="12" s="1"/>
  <c r="J1107" i="12"/>
  <c r="L1106" i="12" l="1"/>
  <c r="K1106" i="12"/>
  <c r="T1107" i="12"/>
  <c r="V1107" i="12" s="1"/>
  <c r="U1107" i="12"/>
  <c r="M1110" i="12"/>
  <c r="O1109" i="12"/>
  <c r="N1109" i="12"/>
  <c r="R1108" i="12"/>
  <c r="S1108" i="12" s="1"/>
  <c r="J1108" i="12"/>
  <c r="Q1108" i="12"/>
  <c r="P1108" i="12"/>
  <c r="K1107" i="12" l="1"/>
  <c r="O1110" i="12"/>
  <c r="M1111" i="12"/>
  <c r="N1110" i="12"/>
  <c r="T1108" i="12"/>
  <c r="R1109" i="12"/>
  <c r="S1109" i="12" s="1"/>
  <c r="J1109" i="12"/>
  <c r="L1107" i="12"/>
  <c r="W1107" i="12"/>
  <c r="U1108" i="12"/>
  <c r="P1109" i="12"/>
  <c r="Q1109" i="12"/>
  <c r="U1109" i="12" l="1"/>
  <c r="W1109" i="12" s="1"/>
  <c r="T1109" i="12"/>
  <c r="V1109" i="12" s="1"/>
  <c r="R1110" i="12"/>
  <c r="S1110" i="12" s="1"/>
  <c r="J1110" i="12"/>
  <c r="K1108" i="12"/>
  <c r="V1108" i="12"/>
  <c r="M1112" i="12"/>
  <c r="O1111" i="12"/>
  <c r="N1111" i="12"/>
  <c r="W1108" i="12"/>
  <c r="L1108" i="12"/>
  <c r="Q1110" i="12"/>
  <c r="P1110" i="12"/>
  <c r="L1109" i="12" l="1"/>
  <c r="K1109" i="12"/>
  <c r="T1110" i="12"/>
  <c r="V1110" i="12" s="1"/>
  <c r="U1110" i="12"/>
  <c r="W1110" i="12" s="1"/>
  <c r="R1111" i="12"/>
  <c r="S1111" i="12" s="1"/>
  <c r="J1111" i="12"/>
  <c r="P1111" i="12"/>
  <c r="Q1111" i="12"/>
  <c r="K1110" i="12"/>
  <c r="O1112" i="12"/>
  <c r="M1113" i="12"/>
  <c r="N1112" i="12"/>
  <c r="T1111" i="12" l="1"/>
  <c r="V1111" i="12" s="1"/>
  <c r="L1110" i="12"/>
  <c r="M1114" i="12"/>
  <c r="O1113" i="12"/>
  <c r="N1113" i="12"/>
  <c r="U1111" i="12"/>
  <c r="R1112" i="12"/>
  <c r="S1112" i="12" s="1"/>
  <c r="J1112" i="12"/>
  <c r="Q1112" i="12"/>
  <c r="P1112" i="12"/>
  <c r="K1111" i="12" l="1"/>
  <c r="U1112" i="12"/>
  <c r="L1112" i="12" s="1"/>
  <c r="T1112" i="12"/>
  <c r="K1112" i="12" s="1"/>
  <c r="L1111" i="12"/>
  <c r="W1111" i="12"/>
  <c r="R1113" i="12"/>
  <c r="S1113" i="12" s="1"/>
  <c r="J1113" i="12"/>
  <c r="P1113" i="12"/>
  <c r="Q1113" i="12"/>
  <c r="W1112" i="12"/>
  <c r="O1114" i="12"/>
  <c r="M1115" i="12"/>
  <c r="N1114" i="12"/>
  <c r="V1112" i="12" l="1"/>
  <c r="T1113" i="12"/>
  <c r="K1113" i="12" s="1"/>
  <c r="M1116" i="12"/>
  <c r="O1115" i="12"/>
  <c r="N1115" i="12"/>
  <c r="U1113" i="12"/>
  <c r="Q1114" i="12"/>
  <c r="P1114" i="12"/>
  <c r="R1114" i="12"/>
  <c r="S1114" i="12" s="1"/>
  <c r="J1114" i="12"/>
  <c r="V1113" i="12" l="1"/>
  <c r="U1114" i="12"/>
  <c r="W1114" i="12" s="1"/>
  <c r="T1114" i="12"/>
  <c r="P1115" i="12"/>
  <c r="Q1115" i="12"/>
  <c r="O1116" i="12"/>
  <c r="M1117" i="12"/>
  <c r="N1116" i="12"/>
  <c r="L1113" i="12"/>
  <c r="W1113" i="12"/>
  <c r="R1115" i="12"/>
  <c r="S1115" i="12" s="1"/>
  <c r="J1115" i="12"/>
  <c r="L1114" i="12" l="1"/>
  <c r="Q1116" i="12"/>
  <c r="P1116" i="12"/>
  <c r="R1116" i="12"/>
  <c r="S1116" i="12" s="1"/>
  <c r="J1116" i="12"/>
  <c r="T1115" i="12"/>
  <c r="U1115" i="12"/>
  <c r="M1118" i="12"/>
  <c r="O1117" i="12"/>
  <c r="N1117" i="12"/>
  <c r="K1114" i="12"/>
  <c r="V1114" i="12"/>
  <c r="P1117" i="12" l="1"/>
  <c r="Q1117" i="12"/>
  <c r="O1118" i="12"/>
  <c r="M1119" i="12"/>
  <c r="N1118" i="12"/>
  <c r="L1115" i="12"/>
  <c r="W1115" i="12"/>
  <c r="T1116" i="12"/>
  <c r="R1117" i="12"/>
  <c r="S1117" i="12" s="1"/>
  <c r="J1117" i="12"/>
  <c r="V1115" i="12"/>
  <c r="K1115" i="12"/>
  <c r="U1116" i="12"/>
  <c r="W1116" i="12" l="1"/>
  <c r="L1116" i="12"/>
  <c r="K1116" i="12"/>
  <c r="V1116" i="12"/>
  <c r="M1120" i="12"/>
  <c r="O1119" i="12"/>
  <c r="N1119" i="12"/>
  <c r="Q1118" i="12"/>
  <c r="P1118" i="12"/>
  <c r="U1117" i="12"/>
  <c r="R1118" i="12"/>
  <c r="S1118" i="12" s="1"/>
  <c r="J1118" i="12"/>
  <c r="T1117" i="12"/>
  <c r="U1118" i="12" l="1"/>
  <c r="L1117" i="12"/>
  <c r="W1117" i="12"/>
  <c r="P1119" i="12"/>
  <c r="Q1119" i="12"/>
  <c r="R1119" i="12"/>
  <c r="S1119" i="12" s="1"/>
  <c r="J1119" i="12"/>
  <c r="V1117" i="12"/>
  <c r="K1117" i="12"/>
  <c r="T1118" i="12"/>
  <c r="O1120" i="12"/>
  <c r="M1121" i="12"/>
  <c r="N1120" i="12"/>
  <c r="Q1120" i="12" l="1"/>
  <c r="P1120" i="12"/>
  <c r="M1122" i="12"/>
  <c r="O1121" i="12"/>
  <c r="N1121" i="12"/>
  <c r="T1119" i="12"/>
  <c r="K1118" i="12"/>
  <c r="V1118" i="12"/>
  <c r="R1120" i="12"/>
  <c r="S1120" i="12" s="1"/>
  <c r="J1120" i="12"/>
  <c r="U1119" i="12"/>
  <c r="W1118" i="12"/>
  <c r="L1118" i="12"/>
  <c r="P1121" i="12" l="1"/>
  <c r="Q1121" i="12"/>
  <c r="O1122" i="12"/>
  <c r="M1123" i="12"/>
  <c r="N1122" i="12"/>
  <c r="V1119" i="12"/>
  <c r="K1119" i="12"/>
  <c r="T1120" i="12"/>
  <c r="L1119" i="12"/>
  <c r="W1119" i="12"/>
  <c r="R1121" i="12"/>
  <c r="S1121" i="12" s="1"/>
  <c r="J1121" i="12"/>
  <c r="U1120" i="12"/>
  <c r="K1120" i="12" l="1"/>
  <c r="V1120" i="12"/>
  <c r="M1124" i="12"/>
  <c r="O1123" i="12"/>
  <c r="N1123" i="12"/>
  <c r="U1121" i="12"/>
  <c r="Q1122" i="12"/>
  <c r="P1122" i="12"/>
  <c r="W1120" i="12"/>
  <c r="L1120" i="12"/>
  <c r="R1122" i="12"/>
  <c r="S1122" i="12" s="1"/>
  <c r="J1122" i="12"/>
  <c r="T1121" i="12"/>
  <c r="T1122" i="12" l="1"/>
  <c r="P1123" i="12"/>
  <c r="Q1123" i="12"/>
  <c r="O1124" i="12"/>
  <c r="M1125" i="12"/>
  <c r="N1124" i="12"/>
  <c r="L1121" i="12"/>
  <c r="W1121" i="12"/>
  <c r="U1122" i="12"/>
  <c r="V1121" i="12"/>
  <c r="K1121" i="12"/>
  <c r="R1123" i="12"/>
  <c r="S1123" i="12" s="1"/>
  <c r="J1123" i="12"/>
  <c r="Q1124" i="12" l="1"/>
  <c r="P1124" i="12"/>
  <c r="R1124" i="12"/>
  <c r="S1124" i="12" s="1"/>
  <c r="J1124" i="12"/>
  <c r="T1123" i="12"/>
  <c r="U1123" i="12"/>
  <c r="W1122" i="12"/>
  <c r="L1122" i="12"/>
  <c r="M1126" i="12"/>
  <c r="O1125" i="12"/>
  <c r="N1125" i="12"/>
  <c r="K1122" i="12"/>
  <c r="V1122" i="12"/>
  <c r="P1125" i="12" l="1"/>
  <c r="Q1125" i="12"/>
  <c r="L1123" i="12"/>
  <c r="W1123" i="12"/>
  <c r="T1124" i="12"/>
  <c r="R1125" i="12"/>
  <c r="S1125" i="12" s="1"/>
  <c r="J1125" i="12"/>
  <c r="O1126" i="12"/>
  <c r="N1126" i="12"/>
  <c r="V1123" i="12"/>
  <c r="K1123" i="12"/>
  <c r="U1124" i="12"/>
  <c r="W1124" i="12" l="1"/>
  <c r="L1124" i="12"/>
  <c r="Q1126" i="12"/>
  <c r="P1126" i="12"/>
  <c r="U1125" i="12"/>
  <c r="R1126" i="12"/>
  <c r="S1126" i="12" s="1"/>
  <c r="J1126" i="12"/>
  <c r="K1124" i="12"/>
  <c r="V1124" i="12"/>
  <c r="T1125" i="12"/>
  <c r="U1126" i="12" l="1"/>
  <c r="W1126" i="12" s="1"/>
  <c r="T1126" i="12"/>
  <c r="V1125" i="12"/>
  <c r="K1125" i="12"/>
  <c r="L1125" i="12"/>
  <c r="W1125" i="12"/>
  <c r="L1126" i="12" l="1"/>
  <c r="K1126" i="12"/>
  <c r="V1126" i="12"/>
  <c r="F4" i="12" s="1"/>
</calcChain>
</file>

<file path=xl/sharedStrings.xml><?xml version="1.0" encoding="utf-8"?>
<sst xmlns="http://schemas.openxmlformats.org/spreadsheetml/2006/main" count="127" uniqueCount="115">
  <si>
    <t>Input</t>
    <phoneticPr fontId="1"/>
  </si>
  <si>
    <t>Output</t>
    <phoneticPr fontId="1"/>
  </si>
  <si>
    <t>TC90195 LCD_HTOTAL判定シート</t>
    <rPh sb="18" eb="20">
      <t>ハンテイ</t>
    </rPh>
    <phoneticPr fontId="1"/>
  </si>
  <si>
    <t>Out line</t>
    <phoneticPr fontId="1"/>
  </si>
  <si>
    <t>time</t>
    <phoneticPr fontId="1"/>
  </si>
  <si>
    <t>Centerline</t>
    <phoneticPr fontId="1"/>
  </si>
  <si>
    <t>Scaling line</t>
    <phoneticPr fontId="1"/>
  </si>
  <si>
    <t>MHz</t>
    <phoneticPr fontId="1"/>
  </si>
  <si>
    <t>clk</t>
    <phoneticPr fontId="1"/>
  </si>
  <si>
    <t>Htotal</t>
    <phoneticPr fontId="1"/>
  </si>
  <si>
    <t>Vsize</t>
    <phoneticPr fontId="1"/>
  </si>
  <si>
    <t>Line</t>
    <phoneticPr fontId="1"/>
  </si>
  <si>
    <t>水平トータル</t>
    <rPh sb="0" eb="2">
      <t>スイヘイ</t>
    </rPh>
    <phoneticPr fontId="1"/>
  </si>
  <si>
    <t>クロック周波数</t>
    <rPh sb="4" eb="7">
      <t>シュウハスウ</t>
    </rPh>
    <phoneticPr fontId="1"/>
  </si>
  <si>
    <t>判定結果</t>
    <rPh sb="0" eb="2">
      <t>ハンテイ</t>
    </rPh>
    <rPh sb="2" eb="4">
      <t>ケッカ</t>
    </rPh>
    <phoneticPr fontId="1"/>
  </si>
  <si>
    <t>TC90195XBG  入出力条件について</t>
    <rPh sb="12" eb="15">
      <t>ニュウシュツリョク</t>
    </rPh>
    <rPh sb="15" eb="17">
      <t>ジョウケン</t>
    </rPh>
    <phoneticPr fontId="1"/>
  </si>
  <si>
    <t>TOSHIBA CONFIDENTIAL</t>
    <phoneticPr fontId="1"/>
  </si>
  <si>
    <t>水平トータル</t>
    <rPh sb="0" eb="2">
      <t>スイヘイ</t>
    </rPh>
    <phoneticPr fontId="1"/>
  </si>
  <si>
    <t>水平有効</t>
    <rPh sb="0" eb="2">
      <t>スイヘイ</t>
    </rPh>
    <rPh sb="2" eb="4">
      <t>ユウコウ</t>
    </rPh>
    <phoneticPr fontId="1"/>
  </si>
  <si>
    <t>1/fh[us]</t>
    <phoneticPr fontId="1"/>
  </si>
  <si>
    <t>垂直トータル</t>
    <rPh sb="0" eb="2">
      <t>スイチョク</t>
    </rPh>
    <phoneticPr fontId="1"/>
  </si>
  <si>
    <t>垂直有効</t>
    <rPh sb="0" eb="2">
      <t>スイチョク</t>
    </rPh>
    <rPh sb="2" eb="4">
      <t>ユウコウ</t>
    </rPh>
    <phoneticPr fontId="1"/>
  </si>
  <si>
    <t>fV</t>
  </si>
  <si>
    <t>Clock [Hz]</t>
  </si>
  <si>
    <r>
      <rPr>
        <sz val="10"/>
        <color theme="9" tint="0.59999389629810485"/>
        <rFont val="新細明體"/>
        <family val="3"/>
        <charset val="128"/>
        <scheme val="major"/>
      </rPr>
      <t>■</t>
    </r>
    <r>
      <rPr>
        <sz val="10"/>
        <color theme="1"/>
        <rFont val="新細明體"/>
        <family val="3"/>
        <charset val="128"/>
        <scheme val="major"/>
      </rPr>
      <t>：条件記載が必要な数値</t>
    </r>
    <rPh sb="2" eb="4">
      <t>ジョウケン</t>
    </rPh>
    <rPh sb="4" eb="6">
      <t>キサイ</t>
    </rPh>
    <rPh sb="7" eb="9">
      <t>ヒツヨウ</t>
    </rPh>
    <rPh sb="10" eb="12">
      <t>スウチ</t>
    </rPh>
    <phoneticPr fontId="1"/>
  </si>
  <si>
    <t>Input</t>
  </si>
  <si>
    <r>
      <rPr>
        <sz val="10"/>
        <color rgb="FFFFFF00"/>
        <rFont val="新細明體"/>
        <family val="3"/>
        <charset val="128"/>
        <scheme val="minor"/>
      </rPr>
      <t>■</t>
    </r>
    <r>
      <rPr>
        <sz val="10"/>
        <color theme="1"/>
        <rFont val="新細明體"/>
        <family val="2"/>
        <charset val="128"/>
        <scheme val="minor"/>
      </rPr>
      <t>：設定推奨値（ある程度は変更可能）</t>
    </r>
    <rPh sb="2" eb="4">
      <t>セッテイ</t>
    </rPh>
    <rPh sb="4" eb="6">
      <t>スイショウ</t>
    </rPh>
    <rPh sb="6" eb="7">
      <t>チ</t>
    </rPh>
    <rPh sb="10" eb="12">
      <t>テイド</t>
    </rPh>
    <rPh sb="13" eb="15">
      <t>ヘンコウ</t>
    </rPh>
    <rPh sb="15" eb="17">
      <t>カノウ</t>
    </rPh>
    <phoneticPr fontId="1"/>
  </si>
  <si>
    <t>Output</t>
  </si>
  <si>
    <r>
      <rPr>
        <sz val="10"/>
        <color theme="0" tint="-0.14999847407452621"/>
        <rFont val="新細明體"/>
        <family val="3"/>
        <charset val="128"/>
        <scheme val="minor"/>
      </rPr>
      <t>■</t>
    </r>
    <r>
      <rPr>
        <sz val="10"/>
        <color theme="1"/>
        <rFont val="新細明體"/>
        <family val="2"/>
        <charset val="128"/>
        <scheme val="minor"/>
      </rPr>
      <t>：設定不可。入力に応じて、自動的に変動。</t>
    </r>
    <rPh sb="2" eb="4">
      <t>セッテイ</t>
    </rPh>
    <rPh sb="4" eb="6">
      <t>フカ</t>
    </rPh>
    <rPh sb="7" eb="9">
      <t>ニュウリョク</t>
    </rPh>
    <rPh sb="10" eb="11">
      <t>オウ</t>
    </rPh>
    <rPh sb="14" eb="17">
      <t>ジドウテキ</t>
    </rPh>
    <rPh sb="18" eb="20">
      <t>ヘンドウ</t>
    </rPh>
    <phoneticPr fontId="1"/>
  </si>
  <si>
    <t>Total</t>
    <phoneticPr fontId="1"/>
  </si>
  <si>
    <t>Enable</t>
    <phoneticPr fontId="1"/>
  </si>
  <si>
    <t>グラフについて</t>
    <phoneticPr fontId="1"/>
  </si>
  <si>
    <t>・垂直軸は時間軸[us]、水平軸は１ラインのクロック数を表しています</t>
    <rPh sb="1" eb="3">
      <t>スイチョク</t>
    </rPh>
    <rPh sb="3" eb="4">
      <t>ジク</t>
    </rPh>
    <rPh sb="5" eb="7">
      <t>ジカン</t>
    </rPh>
    <rPh sb="7" eb="8">
      <t>ジク</t>
    </rPh>
    <rPh sb="13" eb="15">
      <t>スイヘイ</t>
    </rPh>
    <rPh sb="15" eb="16">
      <t>ジク</t>
    </rPh>
    <rPh sb="26" eb="27">
      <t>スウ</t>
    </rPh>
    <rPh sb="28" eb="29">
      <t>アラワ</t>
    </rPh>
    <phoneticPr fontId="1"/>
  </si>
  <si>
    <t>フレームメモリ経由する経路以外は、スケーリング用のラインメモリで処理しているため、</t>
    <rPh sb="7" eb="9">
      <t>ケイユ</t>
    </rPh>
    <rPh sb="11" eb="13">
      <t>ケイロ</t>
    </rPh>
    <rPh sb="13" eb="15">
      <t>イガイ</t>
    </rPh>
    <rPh sb="23" eb="24">
      <t>ヨウ</t>
    </rPh>
    <rPh sb="32" eb="34">
      <t>ショリ</t>
    </rPh>
    <phoneticPr fontId="1"/>
  </si>
  <si>
    <t>入出力で、「垂直トータル期間」と「垂直有効期間」の時間軸を合わせる必要があります。</t>
    <rPh sb="0" eb="3">
      <t>ニュウシュツリョク</t>
    </rPh>
    <rPh sb="6" eb="8">
      <t>スイチョク</t>
    </rPh>
    <rPh sb="12" eb="14">
      <t>キカン</t>
    </rPh>
    <rPh sb="17" eb="19">
      <t>スイチョク</t>
    </rPh>
    <rPh sb="19" eb="21">
      <t>ユウコウ</t>
    </rPh>
    <rPh sb="21" eb="23">
      <t>キカン</t>
    </rPh>
    <rPh sb="25" eb="28">
      <t>ジカンジク</t>
    </rPh>
    <rPh sb="29" eb="30">
      <t>ア</t>
    </rPh>
    <rPh sb="33" eb="35">
      <t>ヒツヨウ</t>
    </rPh>
    <phoneticPr fontId="1"/>
  </si>
  <si>
    <t>　　※フレームメモリを経由する経路は、この制約はありません。</t>
    <rPh sb="11" eb="13">
      <t>ケイユ</t>
    </rPh>
    <rPh sb="15" eb="17">
      <t>ケイロ</t>
    </rPh>
    <rPh sb="21" eb="23">
      <t>セイヤク</t>
    </rPh>
    <phoneticPr fontId="1"/>
  </si>
  <si>
    <t>　　　また、フレームメモリ経路は、メモリサイズの都合上、最大解像度が1440ｘ720になります。</t>
    <rPh sb="13" eb="15">
      <t>ケイロ</t>
    </rPh>
    <rPh sb="24" eb="27">
      <t>ツゴウジョウ</t>
    </rPh>
    <phoneticPr fontId="1"/>
  </si>
  <si>
    <t>TC90195の出力タイミングは、</t>
    <rPh sb="8" eb="10">
      <t>シュツリョク</t>
    </rPh>
    <phoneticPr fontId="1"/>
  </si>
  <si>
    <t>水平トータル数が固定値で動作し、垂直トータル数が入力に応じて増減して、垂直同期を処理しています。</t>
    <rPh sb="0" eb="2">
      <t>スイヘイ</t>
    </rPh>
    <rPh sb="6" eb="7">
      <t>スウ</t>
    </rPh>
    <rPh sb="8" eb="10">
      <t>コテイ</t>
    </rPh>
    <rPh sb="10" eb="11">
      <t>チ</t>
    </rPh>
    <rPh sb="12" eb="14">
      <t>ドウサ</t>
    </rPh>
    <rPh sb="16" eb="18">
      <t>スイチョク</t>
    </rPh>
    <rPh sb="22" eb="23">
      <t>スウ</t>
    </rPh>
    <rPh sb="24" eb="26">
      <t>ニュウリョク</t>
    </rPh>
    <rPh sb="27" eb="28">
      <t>オウ</t>
    </rPh>
    <rPh sb="30" eb="32">
      <t>ゾウゲン</t>
    </rPh>
    <rPh sb="35" eb="37">
      <t>スイチョク</t>
    </rPh>
    <rPh sb="37" eb="39">
      <t>ドウキ</t>
    </rPh>
    <rPh sb="40" eb="42">
      <t>ショリ</t>
    </rPh>
    <phoneticPr fontId="1"/>
  </si>
  <si>
    <t>したがって、入出力での時間軸を合わせるために、</t>
    <rPh sb="6" eb="9">
      <t>ニュウシュツリョク</t>
    </rPh>
    <rPh sb="11" eb="14">
      <t>ジカンジク</t>
    </rPh>
    <rPh sb="15" eb="16">
      <t>ア</t>
    </rPh>
    <phoneticPr fontId="1"/>
  </si>
  <si>
    <t>出力の水平トータル数は、入力条件と出力周波数および出力垂直ライン数に応じて、設定推奨値が決まります。</t>
    <rPh sb="0" eb="2">
      <t>シュツリョク</t>
    </rPh>
    <rPh sb="3" eb="5">
      <t>スイヘイ</t>
    </rPh>
    <rPh sb="9" eb="10">
      <t>スウ</t>
    </rPh>
    <rPh sb="12" eb="14">
      <t>ニュウリョク</t>
    </rPh>
    <rPh sb="14" eb="16">
      <t>ジョウケン</t>
    </rPh>
    <rPh sb="17" eb="19">
      <t>シュツリョク</t>
    </rPh>
    <rPh sb="19" eb="22">
      <t>シュウハスウ</t>
    </rPh>
    <rPh sb="25" eb="27">
      <t>シュツリョク</t>
    </rPh>
    <rPh sb="27" eb="29">
      <t>スイチョク</t>
    </rPh>
    <rPh sb="32" eb="33">
      <t>スウ</t>
    </rPh>
    <rPh sb="34" eb="35">
      <t>オウ</t>
    </rPh>
    <phoneticPr fontId="1"/>
  </si>
  <si>
    <t>設定推奨値に対して、多少ずれた数値を設定しても、動作可能です。</t>
    <rPh sb="0" eb="2">
      <t>セッテイ</t>
    </rPh>
    <rPh sb="2" eb="4">
      <t>スイショウ</t>
    </rPh>
    <rPh sb="4" eb="5">
      <t>チ</t>
    </rPh>
    <rPh sb="6" eb="7">
      <t>タイ</t>
    </rPh>
    <rPh sb="10" eb="12">
      <t>タショウ</t>
    </rPh>
    <rPh sb="15" eb="17">
      <t>スウチ</t>
    </rPh>
    <rPh sb="18" eb="20">
      <t>セッテイ</t>
    </rPh>
    <rPh sb="24" eb="26">
      <t>ドウサ</t>
    </rPh>
    <rPh sb="26" eb="28">
      <t>カノウ</t>
    </rPh>
    <phoneticPr fontId="1"/>
  </si>
  <si>
    <t>設定推奨値に対して、ずれて大きくなると、スケーリング用のラインメモリのマージンがなくなり、</t>
    <rPh sb="0" eb="2">
      <t>セッテイ</t>
    </rPh>
    <rPh sb="2" eb="4">
      <t>スイショウ</t>
    </rPh>
    <rPh sb="4" eb="5">
      <t>チ</t>
    </rPh>
    <rPh sb="6" eb="7">
      <t>タイ</t>
    </rPh>
    <rPh sb="13" eb="14">
      <t>オオ</t>
    </rPh>
    <rPh sb="26" eb="27">
      <t>ヨウ</t>
    </rPh>
    <phoneticPr fontId="1"/>
  </si>
  <si>
    <t>マージンが０になると、メモリ処理で破綻が生じます。</t>
    <rPh sb="14" eb="16">
      <t>ショリ</t>
    </rPh>
    <rPh sb="17" eb="19">
      <t>ハタン</t>
    </rPh>
    <rPh sb="20" eb="21">
      <t>ショウ</t>
    </rPh>
    <phoneticPr fontId="1"/>
  </si>
  <si>
    <t>Notes：入力有効幅は、表示する領域の幅になります。オーバースキャンのために、取込幅を狭くする場合には、それに応じて、有効幅を変更してください。</t>
    <rPh sb="6" eb="8">
      <t>ニュウリョク</t>
    </rPh>
    <rPh sb="8" eb="10">
      <t>ユウコウ</t>
    </rPh>
    <rPh sb="10" eb="11">
      <t>ハバ</t>
    </rPh>
    <rPh sb="13" eb="15">
      <t>ヒョウジ</t>
    </rPh>
    <rPh sb="17" eb="19">
      <t>リョウイキ</t>
    </rPh>
    <rPh sb="20" eb="21">
      <t>ハバ</t>
    </rPh>
    <rPh sb="40" eb="42">
      <t>トリコミ</t>
    </rPh>
    <rPh sb="42" eb="43">
      <t>ハバ</t>
    </rPh>
    <rPh sb="44" eb="45">
      <t>セマ</t>
    </rPh>
    <rPh sb="48" eb="50">
      <t>バアイ</t>
    </rPh>
    <rPh sb="56" eb="57">
      <t>オウ</t>
    </rPh>
    <rPh sb="60" eb="62">
      <t>ユウコウ</t>
    </rPh>
    <rPh sb="62" eb="63">
      <t>ハバ</t>
    </rPh>
    <rPh sb="64" eb="66">
      <t>ヘンコウ</t>
    </rPh>
    <phoneticPr fontId="1"/>
  </si>
  <si>
    <t>Notes；出力有効幅は、入力有効幅を表示する領域の幅になります。全面表示しない場合には、それに応じて、有効幅を変更してください。</t>
    <rPh sb="6" eb="8">
      <t>シュツリョク</t>
    </rPh>
    <rPh sb="8" eb="10">
      <t>ユウコウ</t>
    </rPh>
    <rPh sb="10" eb="11">
      <t>ハバ</t>
    </rPh>
    <rPh sb="13" eb="15">
      <t>ニュウリョク</t>
    </rPh>
    <rPh sb="15" eb="17">
      <t>ユウコウ</t>
    </rPh>
    <rPh sb="17" eb="18">
      <t>ハバ</t>
    </rPh>
    <rPh sb="19" eb="21">
      <t>ヒョウジ</t>
    </rPh>
    <rPh sb="23" eb="25">
      <t>リョウイキ</t>
    </rPh>
    <rPh sb="26" eb="27">
      <t>ハバ</t>
    </rPh>
    <rPh sb="33" eb="35">
      <t>ゼンメン</t>
    </rPh>
    <rPh sb="35" eb="37">
      <t>ヒョウジ</t>
    </rPh>
    <rPh sb="40" eb="42">
      <t>バアイ</t>
    </rPh>
    <rPh sb="48" eb="49">
      <t>オウ</t>
    </rPh>
    <rPh sb="52" eb="54">
      <t>ユウコウ</t>
    </rPh>
    <rPh sb="54" eb="55">
      <t>ハバ</t>
    </rPh>
    <rPh sb="56" eb="58">
      <t>ヘンコウ</t>
    </rPh>
    <phoneticPr fontId="1"/>
  </si>
  <si>
    <t>HTOTAL推奨値とは違う設定をした場合に、内部メモリが破綻しないかどうかを判定します。</t>
    <rPh sb="6" eb="8">
      <t>スイショウ</t>
    </rPh>
    <rPh sb="8" eb="9">
      <t>チ</t>
    </rPh>
    <rPh sb="11" eb="12">
      <t>チガ</t>
    </rPh>
    <rPh sb="13" eb="15">
      <t>セッテイ</t>
    </rPh>
    <rPh sb="18" eb="20">
      <t>バアイ</t>
    </rPh>
    <rPh sb="22" eb="24">
      <t>ナイブ</t>
    </rPh>
    <rPh sb="28" eb="30">
      <t>ハタン</t>
    </rPh>
    <rPh sb="38" eb="40">
      <t>ハンテイ</t>
    </rPh>
    <phoneticPr fontId="1"/>
  </si>
  <si>
    <t>TC90195XBG  PLL設定</t>
    <rPh sb="15" eb="17">
      <t>セッテイ</t>
    </rPh>
    <phoneticPr fontId="1"/>
  </si>
  <si>
    <t>TOSHIBA CONFIDENTIAL</t>
    <phoneticPr fontId="1"/>
  </si>
  <si>
    <r>
      <rPr>
        <u/>
        <sz val="11"/>
        <color theme="9" tint="0.39997558519241921"/>
        <rFont val="Meiryo UI"/>
        <family val="3"/>
        <charset val="128"/>
      </rPr>
      <t>■</t>
    </r>
    <r>
      <rPr>
        <u/>
        <sz val="11"/>
        <color theme="1"/>
        <rFont val="Meiryo UI"/>
        <family val="3"/>
        <charset val="128"/>
      </rPr>
      <t>の部分に、レジスタ設定値（10進）を入力してください。</t>
    </r>
    <rPh sb="2" eb="4">
      <t>ブブン</t>
    </rPh>
    <rPh sb="10" eb="12">
      <t>セッテイ</t>
    </rPh>
    <rPh sb="12" eb="13">
      <t>チ</t>
    </rPh>
    <rPh sb="16" eb="17">
      <t>シン</t>
    </rPh>
    <rPh sb="19" eb="21">
      <t>ニュウリョク</t>
    </rPh>
    <phoneticPr fontId="1"/>
  </si>
  <si>
    <t>hex</t>
    <phoneticPr fontId="26"/>
  </si>
  <si>
    <t>PLL基本設定</t>
    <rPh sb="3" eb="5">
      <t>キホン</t>
    </rPh>
    <rPh sb="5" eb="7">
      <t>セッテイ</t>
    </rPh>
    <phoneticPr fontId="1"/>
  </si>
  <si>
    <t>fFN
4～300MHz</t>
    <phoneticPr fontId="26"/>
  </si>
  <si>
    <t>Hz</t>
    <phoneticPr fontId="1"/>
  </si>
  <si>
    <t>リファレンスクロック. X'tal.</t>
    <phoneticPr fontId="26"/>
  </si>
  <si>
    <t>INTE[5:0]</t>
    <phoneticPr fontId="26"/>
  </si>
  <si>
    <t>逓倍の整数部分</t>
    <rPh sb="0" eb="2">
      <t>テイバイ</t>
    </rPh>
    <rPh sb="3" eb="7">
      <t>セイスウブブン</t>
    </rPh>
    <phoneticPr fontId="26"/>
  </si>
  <si>
    <t>NUME[15:0]</t>
    <phoneticPr fontId="26"/>
  </si>
  <si>
    <t>逓倍の小数部分</t>
    <rPh sb="0" eb="2">
      <t>テイバイ</t>
    </rPh>
    <rPh sb="3" eb="5">
      <t>ショウスウ</t>
    </rPh>
    <rPh sb="5" eb="7">
      <t>ブブン</t>
    </rPh>
    <phoneticPr fontId="26"/>
  </si>
  <si>
    <t>OUTDIV[4:0]</t>
    <phoneticPr fontId="26"/>
  </si>
  <si>
    <t>分周。</t>
    <rPh sb="0" eb="2">
      <t>ブンシュウ</t>
    </rPh>
    <phoneticPr fontId="26"/>
  </si>
  <si>
    <t>REFDIV[4:0]</t>
    <phoneticPr fontId="26"/>
  </si>
  <si>
    <t>FNの分周。</t>
    <rPh sb="3" eb="5">
      <t>ブンシュウ</t>
    </rPh>
    <phoneticPr fontId="26"/>
  </si>
  <si>
    <t>fCMP
4～90MHz</t>
    <phoneticPr fontId="26"/>
  </si>
  <si>
    <t>位相比較器の入力周波数</t>
    <rPh sb="0" eb="5">
      <t>イソウヒカクキ</t>
    </rPh>
    <rPh sb="6" eb="8">
      <t>ニュウリョク</t>
    </rPh>
    <rPh sb="8" eb="11">
      <t>シュウハスウ</t>
    </rPh>
    <phoneticPr fontId="26"/>
  </si>
  <si>
    <t>fVCO
400～800MHz</t>
    <phoneticPr fontId="26"/>
  </si>
  <si>
    <t>VCO発振周波数</t>
    <rPh sb="3" eb="5">
      <t>ハッシン</t>
    </rPh>
    <rPh sb="5" eb="8">
      <t>シュウハスウ</t>
    </rPh>
    <phoneticPr fontId="26"/>
  </si>
  <si>
    <t>fCK</t>
    <phoneticPr fontId="26"/>
  </si>
  <si>
    <t>Hz</t>
    <phoneticPr fontId="1"/>
  </si>
  <si>
    <t>CK出力</t>
    <rPh sb="2" eb="4">
      <t>シュツリョク</t>
    </rPh>
    <phoneticPr fontId="26"/>
  </si>
  <si>
    <t>hex</t>
    <phoneticPr fontId="26"/>
  </si>
  <si>
    <t>SSCG設定</t>
    <rPh sb="4" eb="6">
      <t>セッテイ</t>
    </rPh>
    <phoneticPr fontId="26"/>
  </si>
  <si>
    <t>SSCEN</t>
    <phoneticPr fontId="26"/>
  </si>
  <si>
    <t>SSCG on/off</t>
    <phoneticPr fontId="1"/>
  </si>
  <si>
    <t>DITHEN</t>
    <phoneticPr fontId="26"/>
  </si>
  <si>
    <t>小数点計算mode（SSCG使用時は、１に設定してください）</t>
    <rPh sb="0" eb="2">
      <t>ショウスウ</t>
    </rPh>
    <rPh sb="2" eb="3">
      <t>テン</t>
    </rPh>
    <rPh sb="3" eb="5">
      <t>ケイサン</t>
    </rPh>
    <rPh sb="14" eb="16">
      <t>シヨウ</t>
    </rPh>
    <rPh sb="16" eb="17">
      <t>ジ</t>
    </rPh>
    <rPh sb="21" eb="23">
      <t>セッテイ</t>
    </rPh>
    <phoneticPr fontId="1"/>
  </si>
  <si>
    <t>MODTYPE</t>
    <phoneticPr fontId="26"/>
  </si>
  <si>
    <t>SSCG mode（１設定のCenter Spreadのみ使用可）</t>
    <rPh sb="11" eb="13">
      <t>セッテイ</t>
    </rPh>
    <rPh sb="29" eb="31">
      <t>シヨウ</t>
    </rPh>
    <rPh sb="31" eb="32">
      <t>カ</t>
    </rPh>
    <phoneticPr fontId="1"/>
  </si>
  <si>
    <t>FNLEN[6:0]</t>
    <phoneticPr fontId="26"/>
  </si>
  <si>
    <t>変調周波数設定</t>
    <rPh sb="0" eb="2">
      <t>ヘンチョウ</t>
    </rPh>
    <rPh sb="2" eb="5">
      <t>シュウハスウ</t>
    </rPh>
    <rPh sb="5" eb="7">
      <t>セッテイ</t>
    </rPh>
    <phoneticPr fontId="1"/>
  </si>
  <si>
    <t>TRLEN[6:0]</t>
    <phoneticPr fontId="26"/>
  </si>
  <si>
    <t>DSFT[15:0]</t>
    <phoneticPr fontId="26"/>
  </si>
  <si>
    <t>変調度設定</t>
    <rPh sb="0" eb="2">
      <t>ヘンチョウ</t>
    </rPh>
    <rPh sb="2" eb="3">
      <t>ド</t>
    </rPh>
    <rPh sb="3" eb="5">
      <t>セッテイ</t>
    </rPh>
    <phoneticPr fontId="1"/>
  </si>
  <si>
    <t>fm</t>
    <phoneticPr fontId="26"/>
  </si>
  <si>
    <t>Hz</t>
    <phoneticPr fontId="26"/>
  </si>
  <si>
    <t>SSCG　変調周波数</t>
    <rPh sb="5" eb="7">
      <t>ヘンチョウ</t>
    </rPh>
    <rPh sb="7" eb="10">
      <t>シュウハスウ</t>
    </rPh>
    <phoneticPr fontId="26"/>
  </si>
  <si>
    <t>⊿f/fCK</t>
    <phoneticPr fontId="26"/>
  </si>
  <si>
    <t>%</t>
    <phoneticPr fontId="26"/>
  </si>
  <si>
    <t>SSCG　変調度</t>
    <rPh sb="5" eb="7">
      <t>ヘンチョウ</t>
    </rPh>
    <rPh sb="7" eb="8">
      <t>ド</t>
    </rPh>
    <phoneticPr fontId="26"/>
  </si>
  <si>
    <t>TC90195XBG  FrameMemory設定</t>
    <rPh sb="23" eb="25">
      <t>セッテイ</t>
    </rPh>
    <phoneticPr fontId="1"/>
  </si>
  <si>
    <t>TOSHIBA CONFIDENTIAL</t>
    <phoneticPr fontId="1"/>
  </si>
  <si>
    <r>
      <t>P1S</t>
    </r>
    <r>
      <rPr>
        <sz val="10.5"/>
        <color theme="1"/>
        <rFont val="ＭＳ 明朝"/>
        <family val="1"/>
        <charset val="128"/>
      </rPr>
      <t>経路を使用する場合、映像画素数に応じて、レジスタ設定をおこなってください。</t>
    </r>
  </si>
  <si>
    <t>入力水平有効画素数</t>
    <rPh sb="0" eb="2">
      <t>ニュウリョク</t>
    </rPh>
    <rPh sb="2" eb="4">
      <t>スイヘイ</t>
    </rPh>
    <rPh sb="4" eb="6">
      <t>ユウコウ</t>
    </rPh>
    <rPh sb="6" eb="9">
      <t>ガソスウ</t>
    </rPh>
    <phoneticPr fontId="1"/>
  </si>
  <si>
    <t>入力垂直有効画素数</t>
    <rPh sb="0" eb="2">
      <t>ニュウリョク</t>
    </rPh>
    <rPh sb="2" eb="4">
      <t>スイチョク</t>
    </rPh>
    <rPh sb="4" eb="6">
      <t>ユウコウ</t>
    </rPh>
    <rPh sb="6" eb="9">
      <t>ガソスウ</t>
    </rPh>
    <phoneticPr fontId="1"/>
  </si>
  <si>
    <t>出力水平有効画素数</t>
    <rPh sb="0" eb="2">
      <t>シュツリョク</t>
    </rPh>
    <rPh sb="2" eb="4">
      <t>スイヘイ</t>
    </rPh>
    <rPh sb="4" eb="6">
      <t>ユウコウ</t>
    </rPh>
    <rPh sb="6" eb="9">
      <t>ガソスウ</t>
    </rPh>
    <phoneticPr fontId="1"/>
  </si>
  <si>
    <t>出力垂直有効画素数</t>
    <rPh sb="0" eb="2">
      <t>シュツリョク</t>
    </rPh>
    <rPh sb="2" eb="4">
      <t>スイチョク</t>
    </rPh>
    <rPh sb="4" eb="6">
      <t>ユウコウ</t>
    </rPh>
    <rPh sb="6" eb="9">
      <t>ガソスウ</t>
    </rPh>
    <phoneticPr fontId="1"/>
  </si>
  <si>
    <t>水平画素数</t>
    <rPh sb="0" eb="2">
      <t>スイヘイ</t>
    </rPh>
    <rPh sb="2" eb="5">
      <t>ガソスウ</t>
    </rPh>
    <phoneticPr fontId="1"/>
  </si>
  <si>
    <t>垂直画素数</t>
    <rPh sb="0" eb="2">
      <t>スイチョク</t>
    </rPh>
    <rPh sb="2" eb="5">
      <t>ガソスウ</t>
    </rPh>
    <phoneticPr fontId="1"/>
  </si>
  <si>
    <t>判定：</t>
    <rPh sb="0" eb="2">
      <t>ハンテイ</t>
    </rPh>
    <phoneticPr fontId="1"/>
  </si>
  <si>
    <t>SIZE</t>
    <phoneticPr fontId="1"/>
  </si>
  <si>
    <t>設定レジスタ</t>
    <rPh sb="0" eb="2">
      <t>セッテイ</t>
    </rPh>
    <phoneticPr fontId="1"/>
  </si>
  <si>
    <t>hex表示</t>
    <rPh sb="3" eb="5">
      <t>ヒョウジ</t>
    </rPh>
    <phoneticPr fontId="1"/>
  </si>
  <si>
    <t>RcMarginD[3:0]</t>
    <phoneticPr fontId="1"/>
  </si>
  <si>
    <t>RcReactLevel[7:0]</t>
    <phoneticPr fontId="1"/>
  </si>
  <si>
    <t>水平画素数・垂直画素数は、水平と垂直それぞれ、入力と出力とを比較して、小さい数値の方が適用されます。</t>
    <phoneticPr fontId="1"/>
  </si>
  <si>
    <t>垂直表示ライン数</t>
    <rPh sb="0" eb="2">
      <t>スイチョク</t>
    </rPh>
    <rPh sb="2" eb="4">
      <t>ヒョウジ</t>
    </rPh>
    <rPh sb="7" eb="8">
      <t>スウ</t>
    </rPh>
    <phoneticPr fontId="1"/>
  </si>
  <si>
    <t>↑</t>
    <phoneticPr fontId="1"/>
  </si>
  <si>
    <t>垂直映像取込ライン数</t>
    <rPh sb="0" eb="2">
      <t>スイチョク</t>
    </rPh>
    <rPh sb="2" eb="4">
      <t>エイゾウ</t>
    </rPh>
    <rPh sb="4" eb="6">
      <t>トリコミ</t>
    </rPh>
    <rPh sb="9" eb="10">
      <t>スウ</t>
    </rPh>
    <phoneticPr fontId="1"/>
  </si>
  <si>
    <t>P1M/P2で取り込んだ映像を表示するライン数（MVAL_VSIEZE、P2_MVAL_VSIZE)</t>
    <rPh sb="7" eb="8">
      <t>ト</t>
    </rPh>
    <rPh sb="9" eb="10">
      <t>コ</t>
    </rPh>
    <rPh sb="12" eb="14">
      <t>エイゾウ</t>
    </rPh>
    <rPh sb="15" eb="17">
      <t>ヒョウジ</t>
    </rPh>
    <rPh sb="22" eb="23">
      <t>スウ</t>
    </rPh>
    <phoneticPr fontId="1"/>
  </si>
  <si>
    <t>※パネルの垂直サイズではありません。（LCD_VSIZE、P2_LCD_VSIZE)</t>
    <rPh sb="5" eb="7">
      <t>スイチョク</t>
    </rPh>
    <phoneticPr fontId="1"/>
  </si>
  <si>
    <t>ラインメモリ数</t>
    <rPh sb="6" eb="7">
      <t>スウ</t>
    </rPh>
    <phoneticPr fontId="1"/>
  </si>
  <si>
    <t>読出し開始ライン</t>
    <rPh sb="0" eb="2">
      <t>ヨミダ</t>
    </rPh>
    <rPh sb="3" eb="5">
      <t>カイシ</t>
    </rPh>
    <phoneticPr fontId="1"/>
  </si>
  <si>
    <t>Scaling line</t>
    <phoneticPr fontId="1"/>
  </si>
  <si>
    <t>±</t>
    <phoneticPr fontId="1"/>
  </si>
  <si>
    <t>RcBufIncD[4:0]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</si>
</sst>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0_ "/>
    <numFmt numFmtId="178" formatCode="#,##0_ "/>
    <numFmt numFmtId="179" formatCode="0.000000_ "/>
  </numFmts>
  <fonts count="29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b/>
      <sz val="11"/>
      <color theme="1"/>
      <name val="新細明體"/>
      <family val="3"/>
      <charset val="128"/>
      <scheme val="minor"/>
    </font>
    <font>
      <sz val="11"/>
      <color theme="0"/>
      <name val="新細明體"/>
      <family val="2"/>
      <charset val="128"/>
      <scheme val="minor"/>
    </font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10"/>
      <color theme="1"/>
      <name val="新細明體"/>
      <family val="3"/>
      <charset val="128"/>
      <scheme val="major"/>
    </font>
    <font>
      <sz val="10"/>
      <color theme="9" tint="0.59999389629810485"/>
      <name val="新細明體"/>
      <family val="3"/>
      <charset val="128"/>
      <scheme val="major"/>
    </font>
    <font>
      <sz val="10"/>
      <color rgb="FF3F3F76"/>
      <name val="Meiryo UI"/>
      <family val="2"/>
      <charset val="128"/>
    </font>
    <font>
      <sz val="10"/>
      <color theme="0"/>
      <name val="Meiryo UI"/>
      <family val="3"/>
      <charset val="128"/>
    </font>
    <font>
      <sz val="10"/>
      <name val="Meiryo UI"/>
      <family val="2"/>
      <charset val="128"/>
    </font>
    <font>
      <sz val="10"/>
      <color theme="1"/>
      <name val="新細明體"/>
      <family val="3"/>
      <charset val="128"/>
      <scheme val="minor"/>
    </font>
    <font>
      <sz val="10"/>
      <color rgb="FFFFFF00"/>
      <name val="新細明體"/>
      <family val="3"/>
      <charset val="128"/>
      <scheme val="minor"/>
    </font>
    <font>
      <sz val="10"/>
      <color theme="1"/>
      <name val="新細明體"/>
      <family val="2"/>
      <charset val="128"/>
      <scheme val="minor"/>
    </font>
    <font>
      <b/>
      <sz val="10"/>
      <color rgb="FFFA7D0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theme="0" tint="-0.14999847407452621"/>
      <name val="新細明體"/>
      <family val="3"/>
      <charset val="128"/>
      <scheme val="minor"/>
    </font>
    <font>
      <sz val="11"/>
      <name val="新細明體"/>
      <family val="3"/>
      <charset val="128"/>
      <scheme val="minor"/>
    </font>
    <font>
      <sz val="11"/>
      <name val="新細明體"/>
      <family val="2"/>
      <charset val="128"/>
      <scheme val="minor"/>
    </font>
    <font>
      <b/>
      <sz val="11"/>
      <name val="新細明體"/>
      <family val="3"/>
      <charset val="128"/>
      <scheme val="minor"/>
    </font>
    <font>
      <b/>
      <sz val="10"/>
      <color rgb="FF3F3F3F"/>
      <name val="Meiryo UI"/>
      <family val="2"/>
      <charset val="128"/>
    </font>
    <font>
      <sz val="11"/>
      <color theme="1"/>
      <name val="新細明體"/>
      <family val="3"/>
      <charset val="128"/>
      <scheme val="minor"/>
    </font>
    <font>
      <u/>
      <sz val="11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u/>
      <sz val="11"/>
      <color theme="9" tint="0.39997558519241921"/>
      <name val="Meiryo UI"/>
      <family val="3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.5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3" borderId="1" applyNumberFormat="0" applyAlignment="0" applyProtection="0">
      <alignment vertical="center"/>
    </xf>
    <xf numFmtId="0" fontId="14" fillId="4" borderId="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4" borderId="2" applyNumberFormat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14" fontId="0" fillId="0" borderId="0" xfId="0" applyNumberFormat="1">
      <alignment vertical="center"/>
    </xf>
    <xf numFmtId="0" fontId="4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Fill="1">
      <alignment vertical="center"/>
    </xf>
    <xf numFmtId="0" fontId="8" fillId="3" borderId="0" xfId="2" applyBorder="1">
      <alignment vertical="center"/>
    </xf>
    <xf numFmtId="0" fontId="9" fillId="0" borderId="0" xfId="1" applyFont="1" applyBorder="1">
      <alignment vertical="center"/>
    </xf>
    <xf numFmtId="176" fontId="4" fillId="0" borderId="0" xfId="1" applyNumberFormat="1" applyBorder="1">
      <alignment vertical="center"/>
    </xf>
    <xf numFmtId="177" fontId="10" fillId="0" borderId="0" xfId="2" applyNumberFormat="1" applyFont="1" applyFill="1" applyBorder="1">
      <alignment vertical="center"/>
    </xf>
    <xf numFmtId="178" fontId="4" fillId="5" borderId="0" xfId="1" applyNumberFormat="1" applyFill="1" applyBorder="1">
      <alignment vertical="center"/>
    </xf>
    <xf numFmtId="0" fontId="11" fillId="0" borderId="0" xfId="0" applyFont="1">
      <alignment vertical="center"/>
    </xf>
    <xf numFmtId="0" fontId="15" fillId="6" borderId="0" xfId="3" applyFont="1" applyFill="1" applyBorder="1">
      <alignment vertical="center"/>
    </xf>
    <xf numFmtId="0" fontId="15" fillId="7" borderId="0" xfId="3" applyFont="1" applyFill="1" applyBorder="1">
      <alignment vertical="center"/>
    </xf>
    <xf numFmtId="177" fontId="4" fillId="0" borderId="0" xfId="1" applyNumberFormat="1" applyFill="1" applyBorder="1">
      <alignment vertical="center"/>
    </xf>
    <xf numFmtId="178" fontId="10" fillId="5" borderId="0" xfId="4" applyNumberFormat="1" applyFont="1" applyFill="1" applyBorder="1">
      <alignment vertical="center"/>
    </xf>
    <xf numFmtId="176" fontId="4" fillId="0" borderId="0" xfId="1" applyNumberFormat="1">
      <alignment vertical="center"/>
    </xf>
    <xf numFmtId="0" fontId="3" fillId="0" borderId="0" xfId="0" applyFont="1">
      <alignment vertical="center"/>
    </xf>
    <xf numFmtId="0" fontId="5" fillId="0" borderId="0" xfId="1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vertical="center" wrapText="1"/>
    </xf>
    <xf numFmtId="178" fontId="4" fillId="0" borderId="0" xfId="1" applyNumberFormat="1">
      <alignment vertical="center"/>
    </xf>
    <xf numFmtId="0" fontId="8" fillId="3" borderId="1" xfId="2">
      <alignment vertical="center"/>
    </xf>
    <xf numFmtId="178" fontId="21" fillId="4" borderId="2" xfId="5" applyNumberFormat="1">
      <alignment vertical="center"/>
    </xf>
    <xf numFmtId="0" fontId="8" fillId="3" borderId="3" xfId="2" applyBorder="1">
      <alignment vertical="center"/>
    </xf>
    <xf numFmtId="178" fontId="27" fillId="8" borderId="4" xfId="1" applyNumberFormat="1" applyFont="1" applyFill="1" applyBorder="1">
      <alignment vertical="center"/>
    </xf>
    <xf numFmtId="179" fontId="27" fillId="8" borderId="4" xfId="1" applyNumberFormat="1" applyFont="1" applyFill="1" applyBorder="1">
      <alignment vertical="center"/>
    </xf>
    <xf numFmtId="0" fontId="28" fillId="0" borderId="0" xfId="0" applyFont="1">
      <alignment vertical="center"/>
    </xf>
    <xf numFmtId="0" fontId="0" fillId="5" borderId="4" xfId="0" applyFill="1" applyBorder="1">
      <alignment vertical="center"/>
    </xf>
    <xf numFmtId="0" fontId="0" fillId="8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2" fillId="8" borderId="4" xfId="0" applyFont="1" applyFill="1" applyBorder="1">
      <alignment vertical="center"/>
    </xf>
    <xf numFmtId="0" fontId="0" fillId="5" borderId="0" xfId="0" applyFill="1" applyProtection="1">
      <alignment vertical="center"/>
      <protection locked="0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6">
    <cellStyle name="一般" xfId="0" builtinId="0"/>
    <cellStyle name="入力 2" xfId="2"/>
    <cellStyle name="出力 2" xfId="5"/>
    <cellStyle name="良い 2" xfId="4"/>
    <cellStyle name="計算 2" xfId="3"/>
    <cellStyle name="標準 2" xfId="1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400"/>
            </a:pPr>
            <a:r>
              <a:rPr lang="en-US" altLang="ja-JP" sz="1400"/>
              <a:t>Input</a:t>
            </a:r>
            <a:endParaRPr lang="ja-JP" alt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xVal>
            <c:numRef>
              <c:f>'入出力条件（HTOTAL推奨値算出)'!$C$9:$C$13</c:f>
              <c:numCache>
                <c:formatCode>General</c:formatCode>
                <c:ptCount val="5"/>
                <c:pt idx="0">
                  <c:v>0</c:v>
                </c:pt>
                <c:pt idx="1">
                  <c:v>858</c:v>
                </c:pt>
                <c:pt idx="2">
                  <c:v>858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'入出力条件（HTOTAL推奨値算出)'!$D$9:$D$13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16683.333333333332</c:v>
                </c:pt>
                <c:pt idx="3">
                  <c:v>16683.333333333332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Enable</c:v>
          </c:tx>
          <c:xVal>
            <c:numRef>
              <c:f>'入出力条件（HTOTAL推奨値算出)'!$C$15:$C$19</c:f>
              <c:numCache>
                <c:formatCode>General</c:formatCode>
                <c:ptCount val="5"/>
                <c:pt idx="0">
                  <c:v>0</c:v>
                </c:pt>
                <c:pt idx="1">
                  <c:v>720</c:v>
                </c:pt>
                <c:pt idx="2">
                  <c:v>720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'入出力条件（HTOTAL推奨値算出)'!$D$15:$D$19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15253.333333333332</c:v>
                </c:pt>
                <c:pt idx="3">
                  <c:v>15253.333333333332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15424"/>
        <c:axId val="170816000"/>
      </c:scatterChart>
      <c:valAx>
        <c:axId val="1708154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170816000"/>
        <c:crosses val="autoZero"/>
        <c:crossBetween val="midCat"/>
      </c:valAx>
      <c:valAx>
        <c:axId val="1708160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17081542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400"/>
            </a:pPr>
            <a:r>
              <a:rPr lang="en-US" altLang="ja-JP" sz="1400"/>
              <a:t>Output</a:t>
            </a:r>
            <a:endParaRPr lang="ja-JP" alt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xVal>
            <c:numRef>
              <c:f>'入出力条件（HTOTAL推奨値算出)'!$F$9:$F$13</c:f>
              <c:numCache>
                <c:formatCode>General</c:formatCode>
                <c:ptCount val="5"/>
                <c:pt idx="0">
                  <c:v>0</c:v>
                </c:pt>
                <c:pt idx="1">
                  <c:v>1573</c:v>
                </c:pt>
                <c:pt idx="2">
                  <c:v>1573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'入出力条件（HTOTAL推奨値算出)'!$G$9:$G$13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16683.333333333332</c:v>
                </c:pt>
                <c:pt idx="3">
                  <c:v>16683.333333333332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Enable</c:v>
          </c:tx>
          <c:xVal>
            <c:numRef>
              <c:f>'入出力条件（HTOTAL推奨値算出)'!$F$15:$F$19</c:f>
              <c:numCache>
                <c:formatCode>General</c:formatCode>
                <c:ptCount val="5"/>
                <c:pt idx="0">
                  <c:v>0</c:v>
                </c:pt>
                <c:pt idx="1">
                  <c:v>1280</c:v>
                </c:pt>
                <c:pt idx="2">
                  <c:v>1280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'入出力条件（HTOTAL推奨値算出)'!$G$15:$G$19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15253.333333333332</c:v>
                </c:pt>
                <c:pt idx="3">
                  <c:v>15253.333333333332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17728"/>
        <c:axId val="170818304"/>
      </c:scatterChart>
      <c:valAx>
        <c:axId val="1708177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170818304"/>
        <c:crosses val="autoZero"/>
        <c:crossBetween val="midCat"/>
      </c:valAx>
      <c:valAx>
        <c:axId val="1708183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17081772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603570132912E-2"/>
          <c:y val="3.3874972852357181E-2"/>
          <c:w val="0.65252583578580803"/>
          <c:h val="0.88968975769887926"/>
        </c:manualLayout>
      </c:layout>
      <c:scatterChart>
        <c:scatterStyle val="lineMarker"/>
        <c:varyColors val="0"/>
        <c:ser>
          <c:idx val="0"/>
          <c:order val="0"/>
          <c:tx>
            <c:v>Input(now)</c:v>
          </c:tx>
          <c:marker>
            <c:symbol val="none"/>
          </c:marker>
          <c:xVal>
            <c:numRef>
              <c:f>LCD_HTOTAL判定!$C$20:$C$24</c:f>
              <c:numCache>
                <c:formatCode>General</c:formatCode>
                <c:ptCount val="5"/>
              </c:numCache>
            </c:numRef>
          </c:xVal>
          <c:yVal>
            <c:numRef>
              <c:f>LCD_HTOTAL判定!$B$20:$B$24</c:f>
              <c:numCache>
                <c:formatCode>General</c:formatCode>
                <c:ptCount val="5"/>
              </c:numCache>
            </c:numRef>
          </c:yVal>
          <c:smooth val="0"/>
        </c:ser>
        <c:ser>
          <c:idx val="1"/>
          <c:order val="1"/>
          <c:tx>
            <c:v>Input(限界)</c:v>
          </c:tx>
          <c:marker>
            <c:symbol val="none"/>
          </c:marker>
          <c:xVal>
            <c:numRef>
              <c:f>LCD_HTOTAL判定!$P$14:$P$15</c:f>
            </c:numRef>
          </c:xVal>
          <c:yVal>
            <c:numRef>
              <c:f>LCD_HTOTAL判定!$O$14:$O$15</c:f>
            </c:numRef>
          </c:yVal>
          <c:smooth val="0"/>
        </c:ser>
        <c:ser>
          <c:idx val="2"/>
          <c:order val="2"/>
          <c:tx>
            <c:v>Output 下限</c:v>
          </c:tx>
          <c:marker>
            <c:symbol val="none"/>
          </c:marker>
          <c:xVal>
            <c:numRef>
              <c:f>LCD_HTOTAL判定!$N$20:$N$1009</c:f>
            </c:numRef>
          </c:xVal>
          <c:yVal>
            <c:numRef>
              <c:f>LCD_HTOTAL判定!$P$20:$P$1009</c:f>
            </c:numRef>
          </c:yVal>
          <c:smooth val="0"/>
        </c:ser>
        <c:ser>
          <c:idx val="3"/>
          <c:order val="3"/>
          <c:tx>
            <c:v>Output上限</c:v>
          </c:tx>
          <c:marker>
            <c:symbol val="none"/>
          </c:marker>
          <c:xVal>
            <c:numRef>
              <c:f>LCD_HTOTAL判定!$N$20:$N$1009</c:f>
            </c:numRef>
          </c:xVal>
          <c:yVal>
            <c:numRef>
              <c:f>LCD_HTOTAL判定!$Q$20:$Q$1009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620224"/>
        <c:axId val="318620800"/>
      </c:scatterChart>
      <c:valAx>
        <c:axId val="318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0800"/>
        <c:crosses val="autoZero"/>
        <c:crossBetween val="midCat"/>
      </c:valAx>
      <c:valAx>
        <c:axId val="3186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02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68820275747159E-2"/>
          <c:y val="3.3952659587276363E-2"/>
          <c:w val="0.63595587544397048"/>
          <c:h val="0.88943677911820651"/>
        </c:manualLayout>
      </c:layout>
      <c:scatterChart>
        <c:scatterStyle val="lineMarker"/>
        <c:varyColors val="0"/>
        <c:ser>
          <c:idx val="0"/>
          <c:order val="0"/>
          <c:tx>
            <c:v>Input(now)</c:v>
          </c:tx>
          <c:marker>
            <c:symbol val="none"/>
          </c:marker>
          <c:xVal>
            <c:numRef>
              <c:f>LCD_HTOTAL判定!$N$20:$N$108</c:f>
            </c:numRef>
          </c:xVal>
          <c:yVal>
            <c:numRef>
              <c:f>LCD_HTOTAL判定!$R$20:$R$108</c:f>
            </c:numRef>
          </c:yVal>
          <c:smooth val="0"/>
        </c:ser>
        <c:ser>
          <c:idx val="1"/>
          <c:order val="1"/>
          <c:tx>
            <c:v>Input(限界)</c:v>
          </c:tx>
          <c:marker>
            <c:symbol val="none"/>
          </c:marker>
          <c:xVal>
            <c:numRef>
              <c:f>LCD_HTOTAL判定!$P$14:$P$15</c:f>
            </c:numRef>
          </c:xVal>
          <c:yVal>
            <c:numRef>
              <c:f>LCD_HTOTAL判定!$O$14:$O$15</c:f>
            </c:numRef>
          </c:yVal>
          <c:smooth val="0"/>
        </c:ser>
        <c:ser>
          <c:idx val="2"/>
          <c:order val="2"/>
          <c:tx>
            <c:v>Output 下限</c:v>
          </c:tx>
          <c:marker>
            <c:symbol val="none"/>
          </c:marker>
          <c:xVal>
            <c:numRef>
              <c:f>LCD_HTOTAL判定!$N$20:$N$108</c:f>
            </c:numRef>
          </c:xVal>
          <c:yVal>
            <c:numRef>
              <c:f>LCD_HTOTAL判定!$P$20:$P$108</c:f>
            </c:numRef>
          </c:yVal>
          <c:smooth val="0"/>
        </c:ser>
        <c:ser>
          <c:idx val="3"/>
          <c:order val="3"/>
          <c:tx>
            <c:v>Output上限</c:v>
          </c:tx>
          <c:marker>
            <c:symbol val="none"/>
          </c:marker>
          <c:xVal>
            <c:numRef>
              <c:f>LCD_HTOTAL判定!$N$20:$N$108</c:f>
            </c:numRef>
          </c:xVal>
          <c:yVal>
            <c:numRef>
              <c:f>LCD_HTOTAL判定!$Q$20:$Q$108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623104"/>
        <c:axId val="318623680"/>
      </c:scatterChart>
      <c:valAx>
        <c:axId val="318623104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3680"/>
        <c:crosses val="autoZero"/>
        <c:crossBetween val="midCat"/>
      </c:valAx>
      <c:valAx>
        <c:axId val="318623680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310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7312414112009"/>
          <c:y val="6.0176258455497941E-2"/>
          <c:w val="0.81204040561927282"/>
          <c:h val="0.80404242152657746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LCD_HTOTAL判定!$J$20:$J$1102</c:f>
              <c:numCache>
                <c:formatCode>General</c:formatCode>
                <c:ptCount val="1083"/>
                <c:pt idx="0">
                  <c:v>317.77777777777777</c:v>
                </c:pt>
                <c:pt idx="1">
                  <c:v>362.22222222222223</c:v>
                </c:pt>
                <c:pt idx="2">
                  <c:v>384.44444444444446</c:v>
                </c:pt>
                <c:pt idx="3">
                  <c:v>406.66666666666663</c:v>
                </c:pt>
                <c:pt idx="4">
                  <c:v>428.88888888888891</c:v>
                </c:pt>
                <c:pt idx="5">
                  <c:v>451.11111111111109</c:v>
                </c:pt>
                <c:pt idx="6">
                  <c:v>473.33333333333331</c:v>
                </c:pt>
                <c:pt idx="7">
                  <c:v>495.55555555555554</c:v>
                </c:pt>
                <c:pt idx="8">
                  <c:v>517.77777777777783</c:v>
                </c:pt>
                <c:pt idx="9">
                  <c:v>540</c:v>
                </c:pt>
                <c:pt idx="10">
                  <c:v>562.22222222222217</c:v>
                </c:pt>
                <c:pt idx="11">
                  <c:v>584.44444444444446</c:v>
                </c:pt>
                <c:pt idx="12">
                  <c:v>606.66666666666674</c:v>
                </c:pt>
                <c:pt idx="13">
                  <c:v>628.88888888888891</c:v>
                </c:pt>
                <c:pt idx="14">
                  <c:v>651.11111111111109</c:v>
                </c:pt>
                <c:pt idx="15">
                  <c:v>673.33333333333326</c:v>
                </c:pt>
                <c:pt idx="16">
                  <c:v>695.55555555555554</c:v>
                </c:pt>
                <c:pt idx="17">
                  <c:v>717.77777777777783</c:v>
                </c:pt>
                <c:pt idx="18">
                  <c:v>740</c:v>
                </c:pt>
                <c:pt idx="19">
                  <c:v>762.22222222222217</c:v>
                </c:pt>
                <c:pt idx="20">
                  <c:v>784.44444444444446</c:v>
                </c:pt>
                <c:pt idx="21">
                  <c:v>806.66666666666674</c:v>
                </c:pt>
                <c:pt idx="22">
                  <c:v>828.88888888888891</c:v>
                </c:pt>
                <c:pt idx="23">
                  <c:v>851.11111111111109</c:v>
                </c:pt>
                <c:pt idx="24">
                  <c:v>873.33333333333326</c:v>
                </c:pt>
                <c:pt idx="25">
                  <c:v>895.55555555555566</c:v>
                </c:pt>
                <c:pt idx="26">
                  <c:v>917.77777777777783</c:v>
                </c:pt>
                <c:pt idx="27">
                  <c:v>940</c:v>
                </c:pt>
                <c:pt idx="28">
                  <c:v>962.22222222222217</c:v>
                </c:pt>
                <c:pt idx="29">
                  <c:v>984.44444444444434</c:v>
                </c:pt>
                <c:pt idx="30">
                  <c:v>1006.6666666666667</c:v>
                </c:pt>
                <c:pt idx="31">
                  <c:v>1028.8888888888889</c:v>
                </c:pt>
                <c:pt idx="32">
                  <c:v>1051.1111111111111</c:v>
                </c:pt>
                <c:pt idx="33">
                  <c:v>1073.3333333333333</c:v>
                </c:pt>
                <c:pt idx="34">
                  <c:v>1095.5555555555557</c:v>
                </c:pt>
                <c:pt idx="35">
                  <c:v>1117.7777777777778</c:v>
                </c:pt>
                <c:pt idx="36">
                  <c:v>1140</c:v>
                </c:pt>
                <c:pt idx="37">
                  <c:v>1162.2222222222222</c:v>
                </c:pt>
                <c:pt idx="38">
                  <c:v>1184.4444444444443</c:v>
                </c:pt>
                <c:pt idx="39">
                  <c:v>1206.6666666666667</c:v>
                </c:pt>
                <c:pt idx="40">
                  <c:v>1228.8888888888889</c:v>
                </c:pt>
                <c:pt idx="41">
                  <c:v>1251.1111111111111</c:v>
                </c:pt>
                <c:pt idx="42">
                  <c:v>1273.3333333333333</c:v>
                </c:pt>
                <c:pt idx="43">
                  <c:v>1295.5555555555557</c:v>
                </c:pt>
                <c:pt idx="44">
                  <c:v>1317.7777777777778</c:v>
                </c:pt>
                <c:pt idx="45">
                  <c:v>1340</c:v>
                </c:pt>
                <c:pt idx="46">
                  <c:v>1362.2222222222222</c:v>
                </c:pt>
                <c:pt idx="47">
                  <c:v>1384.4444444444446</c:v>
                </c:pt>
                <c:pt idx="48">
                  <c:v>1406.6666666666667</c:v>
                </c:pt>
                <c:pt idx="49">
                  <c:v>1428.8888888888889</c:v>
                </c:pt>
                <c:pt idx="50">
                  <c:v>1451.1111111111111</c:v>
                </c:pt>
                <c:pt idx="51">
                  <c:v>1473.3333333333335</c:v>
                </c:pt>
                <c:pt idx="52">
                  <c:v>1495.5555555555557</c:v>
                </c:pt>
                <c:pt idx="53">
                  <c:v>1517.7777777777778</c:v>
                </c:pt>
                <c:pt idx="54">
                  <c:v>1540</c:v>
                </c:pt>
                <c:pt idx="55">
                  <c:v>1562.2222222222222</c:v>
                </c:pt>
                <c:pt idx="56">
                  <c:v>1584.4444444444446</c:v>
                </c:pt>
                <c:pt idx="57">
                  <c:v>1606.6666666666667</c:v>
                </c:pt>
                <c:pt idx="58">
                  <c:v>1628.8888888888889</c:v>
                </c:pt>
                <c:pt idx="59">
                  <c:v>1651.1111111111111</c:v>
                </c:pt>
                <c:pt idx="60">
                  <c:v>1673.3333333333335</c:v>
                </c:pt>
                <c:pt idx="61">
                  <c:v>1695.5555555555557</c:v>
                </c:pt>
                <c:pt idx="62">
                  <c:v>1717.7777777777778</c:v>
                </c:pt>
                <c:pt idx="63">
                  <c:v>1740</c:v>
                </c:pt>
                <c:pt idx="64">
                  <c:v>1762.2222222222222</c:v>
                </c:pt>
                <c:pt idx="65">
                  <c:v>1784.4444444444446</c:v>
                </c:pt>
                <c:pt idx="66">
                  <c:v>1806.6666666666667</c:v>
                </c:pt>
                <c:pt idx="67">
                  <c:v>1828.8888888888889</c:v>
                </c:pt>
                <c:pt idx="68">
                  <c:v>1851.1111111111111</c:v>
                </c:pt>
                <c:pt idx="69">
                  <c:v>1873.3333333333335</c:v>
                </c:pt>
                <c:pt idx="70">
                  <c:v>1895.5555555555557</c:v>
                </c:pt>
                <c:pt idx="71">
                  <c:v>1917.7777777777778</c:v>
                </c:pt>
                <c:pt idx="72">
                  <c:v>1940</c:v>
                </c:pt>
                <c:pt idx="73">
                  <c:v>1962.2222222222222</c:v>
                </c:pt>
                <c:pt idx="74">
                  <c:v>1984.4444444444446</c:v>
                </c:pt>
                <c:pt idx="75">
                  <c:v>2006.6666666666667</c:v>
                </c:pt>
                <c:pt idx="76">
                  <c:v>2028.8888888888889</c:v>
                </c:pt>
                <c:pt idx="77">
                  <c:v>2051.1111111111109</c:v>
                </c:pt>
                <c:pt idx="78">
                  <c:v>2073.3333333333335</c:v>
                </c:pt>
                <c:pt idx="79">
                  <c:v>2095.5555555555557</c:v>
                </c:pt>
                <c:pt idx="80">
                  <c:v>2117.7777777777778</c:v>
                </c:pt>
                <c:pt idx="81">
                  <c:v>2140</c:v>
                </c:pt>
                <c:pt idx="82">
                  <c:v>2162.2222222222222</c:v>
                </c:pt>
                <c:pt idx="83">
                  <c:v>2184.4444444444443</c:v>
                </c:pt>
                <c:pt idx="84">
                  <c:v>2206.6666666666665</c:v>
                </c:pt>
                <c:pt idx="85">
                  <c:v>2228.8888888888887</c:v>
                </c:pt>
                <c:pt idx="86">
                  <c:v>2251.1111111111109</c:v>
                </c:pt>
                <c:pt idx="87">
                  <c:v>2273.3333333333335</c:v>
                </c:pt>
                <c:pt idx="88">
                  <c:v>2295.5555555555557</c:v>
                </c:pt>
                <c:pt idx="89">
                  <c:v>2317.7777777777778</c:v>
                </c:pt>
                <c:pt idx="90">
                  <c:v>2340</c:v>
                </c:pt>
                <c:pt idx="91">
                  <c:v>2362.2222222222222</c:v>
                </c:pt>
                <c:pt idx="92">
                  <c:v>2384.4444444444443</c:v>
                </c:pt>
                <c:pt idx="93">
                  <c:v>2406.6666666666665</c:v>
                </c:pt>
                <c:pt idx="94">
                  <c:v>2428.8888888888891</c:v>
                </c:pt>
                <c:pt idx="95">
                  <c:v>2451.1111111111113</c:v>
                </c:pt>
                <c:pt idx="96">
                  <c:v>2473.3333333333335</c:v>
                </c:pt>
                <c:pt idx="97">
                  <c:v>2495.5555555555557</c:v>
                </c:pt>
                <c:pt idx="98">
                  <c:v>2517.7777777777778</c:v>
                </c:pt>
                <c:pt idx="99">
                  <c:v>2540</c:v>
                </c:pt>
                <c:pt idx="100">
                  <c:v>2562.2222222222222</c:v>
                </c:pt>
                <c:pt idx="101">
                  <c:v>2584.4444444444443</c:v>
                </c:pt>
                <c:pt idx="102">
                  <c:v>2606.6666666666665</c:v>
                </c:pt>
                <c:pt idx="103">
                  <c:v>2628.8888888888891</c:v>
                </c:pt>
                <c:pt idx="104">
                  <c:v>2651.1111111111113</c:v>
                </c:pt>
                <c:pt idx="105">
                  <c:v>2673.3333333333335</c:v>
                </c:pt>
                <c:pt idx="106">
                  <c:v>2695.5555555555557</c:v>
                </c:pt>
                <c:pt idx="107">
                  <c:v>2717.7777777777778</c:v>
                </c:pt>
                <c:pt idx="108">
                  <c:v>2740</c:v>
                </c:pt>
                <c:pt idx="109">
                  <c:v>2762.2222222222222</c:v>
                </c:pt>
                <c:pt idx="110">
                  <c:v>2784.4444444444443</c:v>
                </c:pt>
                <c:pt idx="111">
                  <c:v>2806.6666666666665</c:v>
                </c:pt>
                <c:pt idx="112">
                  <c:v>2828.8888888888891</c:v>
                </c:pt>
                <c:pt idx="113">
                  <c:v>2851.1111111111113</c:v>
                </c:pt>
                <c:pt idx="114">
                  <c:v>2873.3333333333335</c:v>
                </c:pt>
                <c:pt idx="115">
                  <c:v>2895.5555555555557</c:v>
                </c:pt>
                <c:pt idx="116">
                  <c:v>2917.7777777777778</c:v>
                </c:pt>
                <c:pt idx="117">
                  <c:v>2940</c:v>
                </c:pt>
                <c:pt idx="118">
                  <c:v>2962.2222222222222</c:v>
                </c:pt>
                <c:pt idx="119">
                  <c:v>2984.4444444444443</c:v>
                </c:pt>
                <c:pt idx="120">
                  <c:v>3006.6666666666665</c:v>
                </c:pt>
                <c:pt idx="121">
                  <c:v>3028.8888888888891</c:v>
                </c:pt>
                <c:pt idx="122">
                  <c:v>3051.1111111111113</c:v>
                </c:pt>
                <c:pt idx="123">
                  <c:v>3073.3333333333335</c:v>
                </c:pt>
                <c:pt idx="124">
                  <c:v>3095.5555555555557</c:v>
                </c:pt>
                <c:pt idx="125">
                  <c:v>3117.7777777777778</c:v>
                </c:pt>
                <c:pt idx="126">
                  <c:v>3140</c:v>
                </c:pt>
                <c:pt idx="127">
                  <c:v>3162.2222222222222</c:v>
                </c:pt>
                <c:pt idx="128">
                  <c:v>3184.4444444444443</c:v>
                </c:pt>
                <c:pt idx="129">
                  <c:v>3206.6666666666665</c:v>
                </c:pt>
                <c:pt idx="130">
                  <c:v>3228.8888888888891</c:v>
                </c:pt>
                <c:pt idx="131">
                  <c:v>3251.1111111111113</c:v>
                </c:pt>
                <c:pt idx="132">
                  <c:v>3273.3333333333335</c:v>
                </c:pt>
                <c:pt idx="133">
                  <c:v>3295.5555555555557</c:v>
                </c:pt>
                <c:pt idx="134">
                  <c:v>3317.7777777777778</c:v>
                </c:pt>
                <c:pt idx="135">
                  <c:v>3340</c:v>
                </c:pt>
                <c:pt idx="136">
                  <c:v>3362.2222222222222</c:v>
                </c:pt>
                <c:pt idx="137">
                  <c:v>3384.4444444444443</c:v>
                </c:pt>
                <c:pt idx="138">
                  <c:v>3406.6666666666665</c:v>
                </c:pt>
                <c:pt idx="139">
                  <c:v>3428.8888888888891</c:v>
                </c:pt>
                <c:pt idx="140">
                  <c:v>3451.1111111111113</c:v>
                </c:pt>
                <c:pt idx="141">
                  <c:v>3473.3333333333335</c:v>
                </c:pt>
                <c:pt idx="142">
                  <c:v>3495.5555555555557</c:v>
                </c:pt>
                <c:pt idx="143">
                  <c:v>3517.7777777777778</c:v>
                </c:pt>
                <c:pt idx="144">
                  <c:v>3540</c:v>
                </c:pt>
                <c:pt idx="145">
                  <c:v>3562.2222222222222</c:v>
                </c:pt>
                <c:pt idx="146">
                  <c:v>3584.4444444444443</c:v>
                </c:pt>
                <c:pt idx="147">
                  <c:v>3606.6666666666665</c:v>
                </c:pt>
                <c:pt idx="148">
                  <c:v>3628.8888888888891</c:v>
                </c:pt>
                <c:pt idx="149">
                  <c:v>3651.1111111111113</c:v>
                </c:pt>
                <c:pt idx="150">
                  <c:v>3673.3333333333335</c:v>
                </c:pt>
                <c:pt idx="151">
                  <c:v>3695.5555555555557</c:v>
                </c:pt>
                <c:pt idx="152">
                  <c:v>3717.7777777777778</c:v>
                </c:pt>
                <c:pt idx="153">
                  <c:v>3740</c:v>
                </c:pt>
                <c:pt idx="154">
                  <c:v>3762.2222222222222</c:v>
                </c:pt>
                <c:pt idx="155">
                  <c:v>3784.4444444444443</c:v>
                </c:pt>
                <c:pt idx="156">
                  <c:v>3806.6666666666665</c:v>
                </c:pt>
                <c:pt idx="157">
                  <c:v>3828.8888888888891</c:v>
                </c:pt>
                <c:pt idx="158">
                  <c:v>3851.1111111111113</c:v>
                </c:pt>
                <c:pt idx="159">
                  <c:v>3873.3333333333335</c:v>
                </c:pt>
                <c:pt idx="160">
                  <c:v>3895.5555555555557</c:v>
                </c:pt>
                <c:pt idx="161">
                  <c:v>3917.7777777777778</c:v>
                </c:pt>
                <c:pt idx="162">
                  <c:v>3940</c:v>
                </c:pt>
                <c:pt idx="163">
                  <c:v>3962.2222222222222</c:v>
                </c:pt>
                <c:pt idx="164">
                  <c:v>3984.4444444444443</c:v>
                </c:pt>
                <c:pt idx="165">
                  <c:v>4006.6666666666665</c:v>
                </c:pt>
                <c:pt idx="166">
                  <c:v>4028.8888888888891</c:v>
                </c:pt>
                <c:pt idx="167">
                  <c:v>4051.1111111111113</c:v>
                </c:pt>
                <c:pt idx="168">
                  <c:v>4073.3333333333335</c:v>
                </c:pt>
                <c:pt idx="169">
                  <c:v>4095.5555555555557</c:v>
                </c:pt>
                <c:pt idx="170">
                  <c:v>4117.7777777777774</c:v>
                </c:pt>
                <c:pt idx="171">
                  <c:v>4140</c:v>
                </c:pt>
                <c:pt idx="172">
                  <c:v>4162.2222222222217</c:v>
                </c:pt>
                <c:pt idx="173">
                  <c:v>4184.4444444444443</c:v>
                </c:pt>
                <c:pt idx="174">
                  <c:v>4206.6666666666661</c:v>
                </c:pt>
                <c:pt idx="175">
                  <c:v>4228.8888888888887</c:v>
                </c:pt>
                <c:pt idx="176">
                  <c:v>4251.1111111111113</c:v>
                </c:pt>
                <c:pt idx="177">
                  <c:v>4273.333333333333</c:v>
                </c:pt>
                <c:pt idx="178">
                  <c:v>4295.5555555555557</c:v>
                </c:pt>
                <c:pt idx="179">
                  <c:v>4317.7777777777774</c:v>
                </c:pt>
                <c:pt idx="180">
                  <c:v>4340</c:v>
                </c:pt>
                <c:pt idx="181">
                  <c:v>4362.2222222222217</c:v>
                </c:pt>
                <c:pt idx="182">
                  <c:v>4384.4444444444443</c:v>
                </c:pt>
                <c:pt idx="183">
                  <c:v>4406.6666666666661</c:v>
                </c:pt>
                <c:pt idx="184">
                  <c:v>4428.8888888888887</c:v>
                </c:pt>
                <c:pt idx="185">
                  <c:v>4451.1111111111104</c:v>
                </c:pt>
                <c:pt idx="186">
                  <c:v>4473.333333333333</c:v>
                </c:pt>
                <c:pt idx="187">
                  <c:v>4495.5555555555547</c:v>
                </c:pt>
                <c:pt idx="188">
                  <c:v>4517.7777777777774</c:v>
                </c:pt>
                <c:pt idx="189">
                  <c:v>4540</c:v>
                </c:pt>
                <c:pt idx="190">
                  <c:v>4562.2222222222217</c:v>
                </c:pt>
                <c:pt idx="191">
                  <c:v>4584.4444444444443</c:v>
                </c:pt>
                <c:pt idx="192">
                  <c:v>4606.6666666666661</c:v>
                </c:pt>
                <c:pt idx="193">
                  <c:v>4628.8888888888887</c:v>
                </c:pt>
                <c:pt idx="194">
                  <c:v>4651.1111111111104</c:v>
                </c:pt>
                <c:pt idx="195">
                  <c:v>4673.333333333333</c:v>
                </c:pt>
                <c:pt idx="196">
                  <c:v>4695.5555555555547</c:v>
                </c:pt>
                <c:pt idx="197">
                  <c:v>4717.7777777777774</c:v>
                </c:pt>
                <c:pt idx="198">
                  <c:v>4740</c:v>
                </c:pt>
                <c:pt idx="199">
                  <c:v>4762.2222222222217</c:v>
                </c:pt>
                <c:pt idx="200">
                  <c:v>4784.4444444444443</c:v>
                </c:pt>
                <c:pt idx="201">
                  <c:v>4806.6666666666661</c:v>
                </c:pt>
                <c:pt idx="202">
                  <c:v>4828.8888888888887</c:v>
                </c:pt>
                <c:pt idx="203">
                  <c:v>4851.1111111111104</c:v>
                </c:pt>
                <c:pt idx="204">
                  <c:v>4873.333333333333</c:v>
                </c:pt>
                <c:pt idx="205">
                  <c:v>4895.5555555555547</c:v>
                </c:pt>
                <c:pt idx="206">
                  <c:v>4917.7777777777774</c:v>
                </c:pt>
                <c:pt idx="207">
                  <c:v>4940</c:v>
                </c:pt>
                <c:pt idx="208">
                  <c:v>4962.2222222222217</c:v>
                </c:pt>
                <c:pt idx="209">
                  <c:v>4984.4444444444443</c:v>
                </c:pt>
                <c:pt idx="210">
                  <c:v>5006.6666666666661</c:v>
                </c:pt>
                <c:pt idx="211">
                  <c:v>5028.8888888888887</c:v>
                </c:pt>
                <c:pt idx="212">
                  <c:v>5051.1111111111104</c:v>
                </c:pt>
                <c:pt idx="213">
                  <c:v>5073.333333333333</c:v>
                </c:pt>
                <c:pt idx="214">
                  <c:v>5095.5555555555547</c:v>
                </c:pt>
                <c:pt idx="215">
                  <c:v>5117.7777777777774</c:v>
                </c:pt>
                <c:pt idx="216">
                  <c:v>5140</c:v>
                </c:pt>
                <c:pt idx="217">
                  <c:v>5162.2222222222217</c:v>
                </c:pt>
                <c:pt idx="218">
                  <c:v>5184.4444444444443</c:v>
                </c:pt>
                <c:pt idx="219">
                  <c:v>5206.6666666666661</c:v>
                </c:pt>
                <c:pt idx="220">
                  <c:v>5228.8888888888887</c:v>
                </c:pt>
                <c:pt idx="221">
                  <c:v>5251.1111111111104</c:v>
                </c:pt>
                <c:pt idx="222">
                  <c:v>5273.333333333333</c:v>
                </c:pt>
                <c:pt idx="223">
                  <c:v>5295.5555555555547</c:v>
                </c:pt>
                <c:pt idx="224">
                  <c:v>5317.7777777777774</c:v>
                </c:pt>
                <c:pt idx="225">
                  <c:v>5340</c:v>
                </c:pt>
                <c:pt idx="226">
                  <c:v>5362.2222222222217</c:v>
                </c:pt>
                <c:pt idx="227">
                  <c:v>5384.4444444444443</c:v>
                </c:pt>
                <c:pt idx="228">
                  <c:v>5406.6666666666661</c:v>
                </c:pt>
                <c:pt idx="229">
                  <c:v>5428.8888888888887</c:v>
                </c:pt>
                <c:pt idx="230">
                  <c:v>5451.1111111111104</c:v>
                </c:pt>
                <c:pt idx="231">
                  <c:v>5473.333333333333</c:v>
                </c:pt>
                <c:pt idx="232">
                  <c:v>5495.5555555555547</c:v>
                </c:pt>
                <c:pt idx="233">
                  <c:v>5517.7777777777774</c:v>
                </c:pt>
                <c:pt idx="234">
                  <c:v>5540</c:v>
                </c:pt>
                <c:pt idx="235">
                  <c:v>5562.2222222222217</c:v>
                </c:pt>
                <c:pt idx="236">
                  <c:v>5584.4444444444443</c:v>
                </c:pt>
                <c:pt idx="237">
                  <c:v>5606.6666666666661</c:v>
                </c:pt>
                <c:pt idx="238">
                  <c:v>5628.8888888888887</c:v>
                </c:pt>
                <c:pt idx="239">
                  <c:v>5651.1111111111104</c:v>
                </c:pt>
                <c:pt idx="240">
                  <c:v>5673.333333333333</c:v>
                </c:pt>
                <c:pt idx="241">
                  <c:v>5695.5555555555547</c:v>
                </c:pt>
                <c:pt idx="242">
                  <c:v>5717.7777777777774</c:v>
                </c:pt>
                <c:pt idx="243">
                  <c:v>5740</c:v>
                </c:pt>
                <c:pt idx="244">
                  <c:v>5762.2222222222217</c:v>
                </c:pt>
                <c:pt idx="245">
                  <c:v>5784.4444444444443</c:v>
                </c:pt>
                <c:pt idx="246">
                  <c:v>5806.6666666666661</c:v>
                </c:pt>
                <c:pt idx="247">
                  <c:v>5828.8888888888887</c:v>
                </c:pt>
                <c:pt idx="248">
                  <c:v>5851.1111111111104</c:v>
                </c:pt>
                <c:pt idx="249">
                  <c:v>5873.333333333333</c:v>
                </c:pt>
                <c:pt idx="250">
                  <c:v>5895.5555555555547</c:v>
                </c:pt>
                <c:pt idx="251">
                  <c:v>5917.7777777777774</c:v>
                </c:pt>
                <c:pt idx="252">
                  <c:v>5940</c:v>
                </c:pt>
                <c:pt idx="253">
                  <c:v>5962.2222222222217</c:v>
                </c:pt>
                <c:pt idx="254">
                  <c:v>5984.4444444444443</c:v>
                </c:pt>
                <c:pt idx="255">
                  <c:v>6006.6666666666661</c:v>
                </c:pt>
                <c:pt idx="256">
                  <c:v>6028.8888888888887</c:v>
                </c:pt>
                <c:pt idx="257">
                  <c:v>6051.1111111111104</c:v>
                </c:pt>
                <c:pt idx="258">
                  <c:v>6073.333333333333</c:v>
                </c:pt>
                <c:pt idx="259">
                  <c:v>6095.5555555555547</c:v>
                </c:pt>
                <c:pt idx="260">
                  <c:v>6117.7777777777774</c:v>
                </c:pt>
                <c:pt idx="261">
                  <c:v>6140</c:v>
                </c:pt>
                <c:pt idx="262">
                  <c:v>6162.2222222222217</c:v>
                </c:pt>
                <c:pt idx="263">
                  <c:v>6184.4444444444443</c:v>
                </c:pt>
                <c:pt idx="264">
                  <c:v>6206.6666666666661</c:v>
                </c:pt>
                <c:pt idx="265">
                  <c:v>6228.8888888888887</c:v>
                </c:pt>
                <c:pt idx="266">
                  <c:v>6251.1111111111104</c:v>
                </c:pt>
                <c:pt idx="267">
                  <c:v>6273.333333333333</c:v>
                </c:pt>
                <c:pt idx="268">
                  <c:v>6295.5555555555547</c:v>
                </c:pt>
                <c:pt idx="269">
                  <c:v>6317.7777777777774</c:v>
                </c:pt>
                <c:pt idx="270">
                  <c:v>6340</c:v>
                </c:pt>
                <c:pt idx="271">
                  <c:v>6362.2222222222217</c:v>
                </c:pt>
                <c:pt idx="272">
                  <c:v>6384.4444444444443</c:v>
                </c:pt>
                <c:pt idx="273">
                  <c:v>6406.6666666666661</c:v>
                </c:pt>
                <c:pt idx="274">
                  <c:v>6428.8888888888887</c:v>
                </c:pt>
                <c:pt idx="275">
                  <c:v>6451.1111111111104</c:v>
                </c:pt>
                <c:pt idx="276">
                  <c:v>6473.333333333333</c:v>
                </c:pt>
                <c:pt idx="277">
                  <c:v>6495.5555555555547</c:v>
                </c:pt>
                <c:pt idx="278">
                  <c:v>6517.7777777777774</c:v>
                </c:pt>
                <c:pt idx="279">
                  <c:v>6540</c:v>
                </c:pt>
                <c:pt idx="280">
                  <c:v>6562.2222222222217</c:v>
                </c:pt>
                <c:pt idx="281">
                  <c:v>6584.4444444444443</c:v>
                </c:pt>
                <c:pt idx="282">
                  <c:v>6606.6666666666661</c:v>
                </c:pt>
                <c:pt idx="283">
                  <c:v>6628.8888888888887</c:v>
                </c:pt>
                <c:pt idx="284">
                  <c:v>6651.1111111111104</c:v>
                </c:pt>
                <c:pt idx="285">
                  <c:v>6673.333333333333</c:v>
                </c:pt>
                <c:pt idx="286">
                  <c:v>6695.5555555555547</c:v>
                </c:pt>
                <c:pt idx="287">
                  <c:v>6717.7777777777774</c:v>
                </c:pt>
                <c:pt idx="288">
                  <c:v>6740</c:v>
                </c:pt>
                <c:pt idx="289">
                  <c:v>6762.2222222222217</c:v>
                </c:pt>
                <c:pt idx="290">
                  <c:v>6784.4444444444443</c:v>
                </c:pt>
                <c:pt idx="291">
                  <c:v>6806.6666666666661</c:v>
                </c:pt>
                <c:pt idx="292">
                  <c:v>6828.8888888888887</c:v>
                </c:pt>
                <c:pt idx="293">
                  <c:v>6851.1111111111104</c:v>
                </c:pt>
                <c:pt idx="294">
                  <c:v>6873.333333333333</c:v>
                </c:pt>
                <c:pt idx="295">
                  <c:v>6895.5555555555547</c:v>
                </c:pt>
                <c:pt idx="296">
                  <c:v>6917.7777777777774</c:v>
                </c:pt>
                <c:pt idx="297">
                  <c:v>6940</c:v>
                </c:pt>
                <c:pt idx="298">
                  <c:v>6962.2222222222217</c:v>
                </c:pt>
                <c:pt idx="299">
                  <c:v>6984.4444444444443</c:v>
                </c:pt>
                <c:pt idx="300">
                  <c:v>7006.6666666666661</c:v>
                </c:pt>
                <c:pt idx="301">
                  <c:v>7028.8888888888887</c:v>
                </c:pt>
                <c:pt idx="302">
                  <c:v>7051.1111111111104</c:v>
                </c:pt>
                <c:pt idx="303">
                  <c:v>7073.333333333333</c:v>
                </c:pt>
                <c:pt idx="304">
                  <c:v>7095.5555555555547</c:v>
                </c:pt>
                <c:pt idx="305">
                  <c:v>7117.7777777777774</c:v>
                </c:pt>
                <c:pt idx="306">
                  <c:v>7140</c:v>
                </c:pt>
                <c:pt idx="307">
                  <c:v>7162.2222222222217</c:v>
                </c:pt>
                <c:pt idx="308">
                  <c:v>7184.4444444444443</c:v>
                </c:pt>
                <c:pt idx="309">
                  <c:v>7206.6666666666661</c:v>
                </c:pt>
                <c:pt idx="310">
                  <c:v>7228.8888888888887</c:v>
                </c:pt>
                <c:pt idx="311">
                  <c:v>7251.1111111111104</c:v>
                </c:pt>
                <c:pt idx="312">
                  <c:v>7273.333333333333</c:v>
                </c:pt>
                <c:pt idx="313">
                  <c:v>7295.5555555555547</c:v>
                </c:pt>
                <c:pt idx="314">
                  <c:v>7317.7777777777774</c:v>
                </c:pt>
                <c:pt idx="315">
                  <c:v>7340</c:v>
                </c:pt>
                <c:pt idx="316">
                  <c:v>7362.2222222222217</c:v>
                </c:pt>
                <c:pt idx="317">
                  <c:v>7384.4444444444443</c:v>
                </c:pt>
                <c:pt idx="318">
                  <c:v>7406.6666666666661</c:v>
                </c:pt>
                <c:pt idx="319">
                  <c:v>7428.8888888888887</c:v>
                </c:pt>
                <c:pt idx="320">
                  <c:v>7451.1111111111104</c:v>
                </c:pt>
                <c:pt idx="321">
                  <c:v>7473.333333333333</c:v>
                </c:pt>
                <c:pt idx="322">
                  <c:v>7495.5555555555547</c:v>
                </c:pt>
                <c:pt idx="323">
                  <c:v>7517.7777777777774</c:v>
                </c:pt>
                <c:pt idx="324">
                  <c:v>7540</c:v>
                </c:pt>
                <c:pt idx="325">
                  <c:v>7562.2222222222217</c:v>
                </c:pt>
                <c:pt idx="326">
                  <c:v>7584.4444444444443</c:v>
                </c:pt>
                <c:pt idx="327">
                  <c:v>7606.6666666666661</c:v>
                </c:pt>
                <c:pt idx="328">
                  <c:v>7628.8888888888887</c:v>
                </c:pt>
                <c:pt idx="329">
                  <c:v>7651.1111111111104</c:v>
                </c:pt>
                <c:pt idx="330">
                  <c:v>7673.333333333333</c:v>
                </c:pt>
                <c:pt idx="331">
                  <c:v>7695.5555555555547</c:v>
                </c:pt>
                <c:pt idx="332">
                  <c:v>7717.7777777777774</c:v>
                </c:pt>
                <c:pt idx="333">
                  <c:v>7740</c:v>
                </c:pt>
                <c:pt idx="334">
                  <c:v>7762.2222222222217</c:v>
                </c:pt>
                <c:pt idx="335">
                  <c:v>7784.4444444444443</c:v>
                </c:pt>
                <c:pt idx="336">
                  <c:v>7806.6666666666661</c:v>
                </c:pt>
                <c:pt idx="337">
                  <c:v>7828.8888888888887</c:v>
                </c:pt>
                <c:pt idx="338">
                  <c:v>7851.1111111111104</c:v>
                </c:pt>
                <c:pt idx="339">
                  <c:v>7873.333333333333</c:v>
                </c:pt>
                <c:pt idx="340">
                  <c:v>7895.5555555555547</c:v>
                </c:pt>
                <c:pt idx="341">
                  <c:v>7917.7777777777774</c:v>
                </c:pt>
                <c:pt idx="342">
                  <c:v>7940</c:v>
                </c:pt>
                <c:pt idx="343">
                  <c:v>7962.2222222222217</c:v>
                </c:pt>
                <c:pt idx="344">
                  <c:v>7984.4444444444443</c:v>
                </c:pt>
                <c:pt idx="345">
                  <c:v>8006.6666666666661</c:v>
                </c:pt>
                <c:pt idx="346">
                  <c:v>8028.8888888888887</c:v>
                </c:pt>
                <c:pt idx="347">
                  <c:v>8051.1111111111104</c:v>
                </c:pt>
                <c:pt idx="348">
                  <c:v>8073.333333333333</c:v>
                </c:pt>
                <c:pt idx="349">
                  <c:v>8095.5555555555547</c:v>
                </c:pt>
                <c:pt idx="350">
                  <c:v>8117.7777777777774</c:v>
                </c:pt>
                <c:pt idx="351">
                  <c:v>8140</c:v>
                </c:pt>
                <c:pt idx="352">
                  <c:v>8162.2222222222217</c:v>
                </c:pt>
                <c:pt idx="353">
                  <c:v>8184.4444444444443</c:v>
                </c:pt>
                <c:pt idx="354">
                  <c:v>8206.6666666666661</c:v>
                </c:pt>
                <c:pt idx="355">
                  <c:v>8228.8888888888887</c:v>
                </c:pt>
                <c:pt idx="356">
                  <c:v>8251.1111111111113</c:v>
                </c:pt>
                <c:pt idx="357">
                  <c:v>8273.3333333333339</c:v>
                </c:pt>
                <c:pt idx="358">
                  <c:v>8295.5555555555547</c:v>
                </c:pt>
                <c:pt idx="359">
                  <c:v>8317.7777777777774</c:v>
                </c:pt>
                <c:pt idx="360">
                  <c:v>8340</c:v>
                </c:pt>
                <c:pt idx="361">
                  <c:v>8362.2222222222226</c:v>
                </c:pt>
                <c:pt idx="362">
                  <c:v>8384.4444444444453</c:v>
                </c:pt>
                <c:pt idx="363">
                  <c:v>8406.6666666666661</c:v>
                </c:pt>
                <c:pt idx="364">
                  <c:v>8428.8888888888887</c:v>
                </c:pt>
                <c:pt idx="365">
                  <c:v>8451.1111111111113</c:v>
                </c:pt>
                <c:pt idx="366">
                  <c:v>8473.3333333333339</c:v>
                </c:pt>
                <c:pt idx="367">
                  <c:v>8495.5555555555547</c:v>
                </c:pt>
                <c:pt idx="368">
                  <c:v>8517.7777777777774</c:v>
                </c:pt>
                <c:pt idx="369">
                  <c:v>8540</c:v>
                </c:pt>
                <c:pt idx="370">
                  <c:v>8562.2222222222226</c:v>
                </c:pt>
                <c:pt idx="371">
                  <c:v>8584.4444444444434</c:v>
                </c:pt>
                <c:pt idx="372">
                  <c:v>8606.6666666666661</c:v>
                </c:pt>
                <c:pt idx="373">
                  <c:v>8628.8888888888887</c:v>
                </c:pt>
                <c:pt idx="374">
                  <c:v>8651.1111111111113</c:v>
                </c:pt>
                <c:pt idx="375">
                  <c:v>8673.3333333333321</c:v>
                </c:pt>
                <c:pt idx="376">
                  <c:v>8695.5555555555547</c:v>
                </c:pt>
                <c:pt idx="377">
                  <c:v>8717.7777777777774</c:v>
                </c:pt>
                <c:pt idx="378">
                  <c:v>8740</c:v>
                </c:pt>
                <c:pt idx="379">
                  <c:v>8762.2222222222226</c:v>
                </c:pt>
                <c:pt idx="380">
                  <c:v>8784.4444444444434</c:v>
                </c:pt>
                <c:pt idx="381">
                  <c:v>8806.6666666666661</c:v>
                </c:pt>
                <c:pt idx="382">
                  <c:v>8828.8888888888887</c:v>
                </c:pt>
                <c:pt idx="383">
                  <c:v>8851.1111111111113</c:v>
                </c:pt>
                <c:pt idx="384">
                  <c:v>8873.3333333333321</c:v>
                </c:pt>
                <c:pt idx="385">
                  <c:v>8895.5555555555547</c:v>
                </c:pt>
                <c:pt idx="386">
                  <c:v>8917.7777777777774</c:v>
                </c:pt>
                <c:pt idx="387">
                  <c:v>8940</c:v>
                </c:pt>
                <c:pt idx="388">
                  <c:v>8962.2222222222226</c:v>
                </c:pt>
                <c:pt idx="389">
                  <c:v>8984.4444444444434</c:v>
                </c:pt>
                <c:pt idx="390">
                  <c:v>9006.6666666666661</c:v>
                </c:pt>
                <c:pt idx="391">
                  <c:v>9028.8888888888887</c:v>
                </c:pt>
                <c:pt idx="392">
                  <c:v>9051.1111111111113</c:v>
                </c:pt>
                <c:pt idx="393">
                  <c:v>9073.3333333333321</c:v>
                </c:pt>
                <c:pt idx="394">
                  <c:v>9095.5555555555547</c:v>
                </c:pt>
                <c:pt idx="395">
                  <c:v>9117.7777777777774</c:v>
                </c:pt>
                <c:pt idx="396">
                  <c:v>9140</c:v>
                </c:pt>
                <c:pt idx="397">
                  <c:v>9162.2222222222226</c:v>
                </c:pt>
                <c:pt idx="398">
                  <c:v>9184.4444444444434</c:v>
                </c:pt>
                <c:pt idx="399">
                  <c:v>9206.6666666666661</c:v>
                </c:pt>
                <c:pt idx="400">
                  <c:v>9228.8888888888887</c:v>
                </c:pt>
                <c:pt idx="401">
                  <c:v>9251.1111111111113</c:v>
                </c:pt>
                <c:pt idx="402">
                  <c:v>9273.3333333333321</c:v>
                </c:pt>
                <c:pt idx="403">
                  <c:v>9295.5555555555547</c:v>
                </c:pt>
                <c:pt idx="404">
                  <c:v>9317.7777777777774</c:v>
                </c:pt>
                <c:pt idx="405">
                  <c:v>9340</c:v>
                </c:pt>
                <c:pt idx="406">
                  <c:v>9362.2222222222226</c:v>
                </c:pt>
                <c:pt idx="407">
                  <c:v>9384.4444444444434</c:v>
                </c:pt>
                <c:pt idx="408">
                  <c:v>9406.6666666666661</c:v>
                </c:pt>
                <c:pt idx="409">
                  <c:v>9428.8888888888887</c:v>
                </c:pt>
                <c:pt idx="410">
                  <c:v>9451.1111111111113</c:v>
                </c:pt>
                <c:pt idx="411">
                  <c:v>9473.3333333333321</c:v>
                </c:pt>
                <c:pt idx="412">
                  <c:v>9495.5555555555547</c:v>
                </c:pt>
                <c:pt idx="413">
                  <c:v>9517.7777777777774</c:v>
                </c:pt>
                <c:pt idx="414">
                  <c:v>9540</c:v>
                </c:pt>
                <c:pt idx="415">
                  <c:v>9562.2222222222226</c:v>
                </c:pt>
                <c:pt idx="416">
                  <c:v>9584.4444444444434</c:v>
                </c:pt>
                <c:pt idx="417">
                  <c:v>9606.6666666666661</c:v>
                </c:pt>
                <c:pt idx="418">
                  <c:v>9628.8888888888887</c:v>
                </c:pt>
                <c:pt idx="419">
                  <c:v>9651.1111111111113</c:v>
                </c:pt>
                <c:pt idx="420">
                  <c:v>9673.3333333333321</c:v>
                </c:pt>
                <c:pt idx="421">
                  <c:v>9695.5555555555547</c:v>
                </c:pt>
                <c:pt idx="422">
                  <c:v>9717.7777777777774</c:v>
                </c:pt>
                <c:pt idx="423">
                  <c:v>9740</c:v>
                </c:pt>
                <c:pt idx="424">
                  <c:v>9762.2222222222226</c:v>
                </c:pt>
                <c:pt idx="425">
                  <c:v>9784.4444444444434</c:v>
                </c:pt>
                <c:pt idx="426">
                  <c:v>9806.6666666666661</c:v>
                </c:pt>
                <c:pt idx="427">
                  <c:v>9828.8888888888887</c:v>
                </c:pt>
                <c:pt idx="428">
                  <c:v>9851.1111111111113</c:v>
                </c:pt>
                <c:pt idx="429">
                  <c:v>9873.3333333333321</c:v>
                </c:pt>
                <c:pt idx="430">
                  <c:v>9895.5555555555547</c:v>
                </c:pt>
                <c:pt idx="431">
                  <c:v>9917.7777777777774</c:v>
                </c:pt>
                <c:pt idx="432">
                  <c:v>9940</c:v>
                </c:pt>
                <c:pt idx="433">
                  <c:v>9962.2222222222226</c:v>
                </c:pt>
                <c:pt idx="434">
                  <c:v>9984.4444444444434</c:v>
                </c:pt>
                <c:pt idx="435">
                  <c:v>10006.666666666666</c:v>
                </c:pt>
                <c:pt idx="436">
                  <c:v>10028.888888888889</c:v>
                </c:pt>
                <c:pt idx="437">
                  <c:v>10051.111111111111</c:v>
                </c:pt>
                <c:pt idx="438">
                  <c:v>10073.333333333332</c:v>
                </c:pt>
                <c:pt idx="439">
                  <c:v>10095.555555555555</c:v>
                </c:pt>
                <c:pt idx="440">
                  <c:v>10117.777777777777</c:v>
                </c:pt>
                <c:pt idx="441">
                  <c:v>10140</c:v>
                </c:pt>
                <c:pt idx="442">
                  <c:v>10162.222222222223</c:v>
                </c:pt>
                <c:pt idx="443">
                  <c:v>10184.444444444443</c:v>
                </c:pt>
                <c:pt idx="444">
                  <c:v>10206.666666666666</c:v>
                </c:pt>
                <c:pt idx="445">
                  <c:v>10228.888888888889</c:v>
                </c:pt>
                <c:pt idx="446">
                  <c:v>10251.111111111111</c:v>
                </c:pt>
                <c:pt idx="447">
                  <c:v>10273.333333333332</c:v>
                </c:pt>
                <c:pt idx="448">
                  <c:v>10295.555555555555</c:v>
                </c:pt>
                <c:pt idx="449">
                  <c:v>10317.777777777777</c:v>
                </c:pt>
                <c:pt idx="450">
                  <c:v>10340</c:v>
                </c:pt>
                <c:pt idx="451">
                  <c:v>10362.222222222223</c:v>
                </c:pt>
                <c:pt idx="452">
                  <c:v>10384.444444444443</c:v>
                </c:pt>
                <c:pt idx="453">
                  <c:v>10406.666666666666</c:v>
                </c:pt>
                <c:pt idx="454">
                  <c:v>10428.888888888889</c:v>
                </c:pt>
                <c:pt idx="455">
                  <c:v>10451.111111111111</c:v>
                </c:pt>
                <c:pt idx="456">
                  <c:v>10473.333333333332</c:v>
                </c:pt>
                <c:pt idx="457">
                  <c:v>10495.555555555555</c:v>
                </c:pt>
                <c:pt idx="458">
                  <c:v>10517.777777777777</c:v>
                </c:pt>
                <c:pt idx="459">
                  <c:v>10540</c:v>
                </c:pt>
                <c:pt idx="460">
                  <c:v>10562.222222222223</c:v>
                </c:pt>
                <c:pt idx="461">
                  <c:v>10584.444444444443</c:v>
                </c:pt>
                <c:pt idx="462">
                  <c:v>10606.666666666666</c:v>
                </c:pt>
                <c:pt idx="463">
                  <c:v>10628.888888888889</c:v>
                </c:pt>
                <c:pt idx="464">
                  <c:v>10651.111111111111</c:v>
                </c:pt>
                <c:pt idx="465">
                  <c:v>10673.333333333332</c:v>
                </c:pt>
                <c:pt idx="466">
                  <c:v>10695.555555555555</c:v>
                </c:pt>
                <c:pt idx="467">
                  <c:v>10717.777777777777</c:v>
                </c:pt>
                <c:pt idx="468">
                  <c:v>10740</c:v>
                </c:pt>
                <c:pt idx="469">
                  <c:v>10762.222222222223</c:v>
                </c:pt>
                <c:pt idx="470">
                  <c:v>10784.444444444443</c:v>
                </c:pt>
                <c:pt idx="471">
                  <c:v>10806.666666666666</c:v>
                </c:pt>
                <c:pt idx="472">
                  <c:v>10828.888888888889</c:v>
                </c:pt>
                <c:pt idx="473">
                  <c:v>10851.111111111111</c:v>
                </c:pt>
                <c:pt idx="474">
                  <c:v>10873.333333333332</c:v>
                </c:pt>
                <c:pt idx="475">
                  <c:v>10895.555555555555</c:v>
                </c:pt>
                <c:pt idx="476">
                  <c:v>10917.777777777777</c:v>
                </c:pt>
                <c:pt idx="477">
                  <c:v>10940</c:v>
                </c:pt>
                <c:pt idx="478">
                  <c:v>10962.222222222223</c:v>
                </c:pt>
                <c:pt idx="479">
                  <c:v>10984.444444444443</c:v>
                </c:pt>
                <c:pt idx="480">
                  <c:v>11006.666666666666</c:v>
                </c:pt>
                <c:pt idx="481">
                  <c:v>11028.888888888889</c:v>
                </c:pt>
                <c:pt idx="482">
                  <c:v>11051.111111111111</c:v>
                </c:pt>
                <c:pt idx="483">
                  <c:v>11073.333333333332</c:v>
                </c:pt>
                <c:pt idx="484">
                  <c:v>11095.555555555555</c:v>
                </c:pt>
                <c:pt idx="485">
                  <c:v>11117.777777777777</c:v>
                </c:pt>
                <c:pt idx="486">
                  <c:v>11140</c:v>
                </c:pt>
                <c:pt idx="487">
                  <c:v>11162.222222222223</c:v>
                </c:pt>
                <c:pt idx="488">
                  <c:v>11184.444444444443</c:v>
                </c:pt>
                <c:pt idx="489">
                  <c:v>11206.666666666666</c:v>
                </c:pt>
                <c:pt idx="490">
                  <c:v>11228.888888888889</c:v>
                </c:pt>
                <c:pt idx="491">
                  <c:v>11251.111111111111</c:v>
                </c:pt>
                <c:pt idx="492">
                  <c:v>11273.333333333332</c:v>
                </c:pt>
                <c:pt idx="493">
                  <c:v>11295.555555555555</c:v>
                </c:pt>
                <c:pt idx="494">
                  <c:v>11317.777777777777</c:v>
                </c:pt>
                <c:pt idx="495">
                  <c:v>11340</c:v>
                </c:pt>
                <c:pt idx="496">
                  <c:v>11362.222222222223</c:v>
                </c:pt>
                <c:pt idx="497">
                  <c:v>11384.444444444443</c:v>
                </c:pt>
                <c:pt idx="498">
                  <c:v>11406.666666666666</c:v>
                </c:pt>
                <c:pt idx="499">
                  <c:v>11428.888888888889</c:v>
                </c:pt>
                <c:pt idx="500">
                  <c:v>11451.111111111111</c:v>
                </c:pt>
                <c:pt idx="501">
                  <c:v>11473.333333333332</c:v>
                </c:pt>
                <c:pt idx="502">
                  <c:v>11495.555555555555</c:v>
                </c:pt>
                <c:pt idx="503">
                  <c:v>11517.777777777777</c:v>
                </c:pt>
                <c:pt idx="504">
                  <c:v>11540</c:v>
                </c:pt>
                <c:pt idx="505">
                  <c:v>11562.222222222223</c:v>
                </c:pt>
                <c:pt idx="506">
                  <c:v>11584.444444444443</c:v>
                </c:pt>
                <c:pt idx="507">
                  <c:v>11606.666666666666</c:v>
                </c:pt>
                <c:pt idx="508">
                  <c:v>11628.888888888889</c:v>
                </c:pt>
                <c:pt idx="509">
                  <c:v>11651.111111111111</c:v>
                </c:pt>
                <c:pt idx="510">
                  <c:v>11673.333333333332</c:v>
                </c:pt>
                <c:pt idx="511">
                  <c:v>11695.555555555555</c:v>
                </c:pt>
                <c:pt idx="512">
                  <c:v>11717.777777777777</c:v>
                </c:pt>
                <c:pt idx="513">
                  <c:v>11740</c:v>
                </c:pt>
                <c:pt idx="514">
                  <c:v>11762.222222222223</c:v>
                </c:pt>
                <c:pt idx="515">
                  <c:v>11784.444444444443</c:v>
                </c:pt>
                <c:pt idx="516">
                  <c:v>11806.666666666666</c:v>
                </c:pt>
                <c:pt idx="517">
                  <c:v>11828.888888888889</c:v>
                </c:pt>
                <c:pt idx="518">
                  <c:v>11851.111111111111</c:v>
                </c:pt>
                <c:pt idx="519">
                  <c:v>11873.333333333332</c:v>
                </c:pt>
                <c:pt idx="520">
                  <c:v>11895.555555555555</c:v>
                </c:pt>
                <c:pt idx="521">
                  <c:v>11917.777777777777</c:v>
                </c:pt>
                <c:pt idx="522">
                  <c:v>11940</c:v>
                </c:pt>
                <c:pt idx="523">
                  <c:v>11962.222222222223</c:v>
                </c:pt>
                <c:pt idx="524">
                  <c:v>11984.444444444443</c:v>
                </c:pt>
                <c:pt idx="525">
                  <c:v>12006.666666666666</c:v>
                </c:pt>
                <c:pt idx="526">
                  <c:v>12028.888888888889</c:v>
                </c:pt>
                <c:pt idx="527">
                  <c:v>12051.111111111111</c:v>
                </c:pt>
                <c:pt idx="528">
                  <c:v>12073.333333333332</c:v>
                </c:pt>
                <c:pt idx="529">
                  <c:v>12095.555555555555</c:v>
                </c:pt>
                <c:pt idx="530">
                  <c:v>12117.777777777777</c:v>
                </c:pt>
                <c:pt idx="531">
                  <c:v>12140</c:v>
                </c:pt>
                <c:pt idx="532">
                  <c:v>12162.222222222223</c:v>
                </c:pt>
                <c:pt idx="533">
                  <c:v>12184.444444444443</c:v>
                </c:pt>
                <c:pt idx="534">
                  <c:v>12206.666666666666</c:v>
                </c:pt>
                <c:pt idx="535">
                  <c:v>12228.888888888889</c:v>
                </c:pt>
                <c:pt idx="536">
                  <c:v>12251.111111111111</c:v>
                </c:pt>
                <c:pt idx="537">
                  <c:v>12273.333333333332</c:v>
                </c:pt>
                <c:pt idx="538">
                  <c:v>12295.555555555555</c:v>
                </c:pt>
                <c:pt idx="539">
                  <c:v>12317.777777777777</c:v>
                </c:pt>
                <c:pt idx="540">
                  <c:v>12340</c:v>
                </c:pt>
                <c:pt idx="541">
                  <c:v>12362.222222222223</c:v>
                </c:pt>
                <c:pt idx="542">
                  <c:v>12384.444444444443</c:v>
                </c:pt>
                <c:pt idx="543">
                  <c:v>12406.666666666666</c:v>
                </c:pt>
                <c:pt idx="544">
                  <c:v>12428.888888888889</c:v>
                </c:pt>
                <c:pt idx="545">
                  <c:v>12451.111111111111</c:v>
                </c:pt>
                <c:pt idx="546">
                  <c:v>12473.333333333332</c:v>
                </c:pt>
                <c:pt idx="547">
                  <c:v>12495.555555555555</c:v>
                </c:pt>
                <c:pt idx="548">
                  <c:v>12517.777777777777</c:v>
                </c:pt>
                <c:pt idx="549">
                  <c:v>12540</c:v>
                </c:pt>
                <c:pt idx="550">
                  <c:v>12562.222222222223</c:v>
                </c:pt>
                <c:pt idx="551">
                  <c:v>12584.444444444443</c:v>
                </c:pt>
                <c:pt idx="552">
                  <c:v>12606.666666666666</c:v>
                </c:pt>
                <c:pt idx="553">
                  <c:v>12628.888888888889</c:v>
                </c:pt>
                <c:pt idx="554">
                  <c:v>12651.111111111111</c:v>
                </c:pt>
                <c:pt idx="555">
                  <c:v>12673.333333333332</c:v>
                </c:pt>
                <c:pt idx="556">
                  <c:v>12695.555555555555</c:v>
                </c:pt>
                <c:pt idx="557">
                  <c:v>12717.777777777777</c:v>
                </c:pt>
                <c:pt idx="558">
                  <c:v>12740</c:v>
                </c:pt>
                <c:pt idx="559">
                  <c:v>12762.222222222223</c:v>
                </c:pt>
                <c:pt idx="560">
                  <c:v>12784.444444444443</c:v>
                </c:pt>
                <c:pt idx="561">
                  <c:v>12806.666666666666</c:v>
                </c:pt>
                <c:pt idx="562">
                  <c:v>12828.888888888889</c:v>
                </c:pt>
                <c:pt idx="563">
                  <c:v>12851.111111111111</c:v>
                </c:pt>
                <c:pt idx="564">
                  <c:v>12873.333333333332</c:v>
                </c:pt>
                <c:pt idx="565">
                  <c:v>12895.555555555555</c:v>
                </c:pt>
                <c:pt idx="566">
                  <c:v>12917.777777777777</c:v>
                </c:pt>
                <c:pt idx="567">
                  <c:v>12940</c:v>
                </c:pt>
                <c:pt idx="568">
                  <c:v>12962.222222222223</c:v>
                </c:pt>
                <c:pt idx="569">
                  <c:v>12984.444444444443</c:v>
                </c:pt>
                <c:pt idx="570">
                  <c:v>13006.666666666666</c:v>
                </c:pt>
                <c:pt idx="571">
                  <c:v>13028.888888888889</c:v>
                </c:pt>
                <c:pt idx="572">
                  <c:v>13051.111111111111</c:v>
                </c:pt>
                <c:pt idx="573">
                  <c:v>13073.333333333332</c:v>
                </c:pt>
                <c:pt idx="574">
                  <c:v>13095.555555555555</c:v>
                </c:pt>
                <c:pt idx="575">
                  <c:v>13117.777777777777</c:v>
                </c:pt>
                <c:pt idx="576">
                  <c:v>13140</c:v>
                </c:pt>
                <c:pt idx="577">
                  <c:v>13162.222222222223</c:v>
                </c:pt>
                <c:pt idx="578">
                  <c:v>13184.444444444443</c:v>
                </c:pt>
                <c:pt idx="579">
                  <c:v>13206.666666666666</c:v>
                </c:pt>
                <c:pt idx="580">
                  <c:v>13228.888888888889</c:v>
                </c:pt>
                <c:pt idx="581">
                  <c:v>13251.111111111111</c:v>
                </c:pt>
                <c:pt idx="582">
                  <c:v>13273.333333333332</c:v>
                </c:pt>
                <c:pt idx="583">
                  <c:v>13295.555555555555</c:v>
                </c:pt>
                <c:pt idx="584">
                  <c:v>13317.777777777777</c:v>
                </c:pt>
                <c:pt idx="585">
                  <c:v>13340</c:v>
                </c:pt>
                <c:pt idx="586">
                  <c:v>13362.222222222223</c:v>
                </c:pt>
                <c:pt idx="587">
                  <c:v>13384.444444444443</c:v>
                </c:pt>
                <c:pt idx="588">
                  <c:v>13406.666666666666</c:v>
                </c:pt>
                <c:pt idx="589">
                  <c:v>13428.888888888889</c:v>
                </c:pt>
                <c:pt idx="590">
                  <c:v>13451.111111111111</c:v>
                </c:pt>
                <c:pt idx="591">
                  <c:v>13473.333333333332</c:v>
                </c:pt>
                <c:pt idx="592">
                  <c:v>13495.555555555555</c:v>
                </c:pt>
                <c:pt idx="593">
                  <c:v>13517.777777777777</c:v>
                </c:pt>
                <c:pt idx="594">
                  <c:v>13540</c:v>
                </c:pt>
                <c:pt idx="595">
                  <c:v>13562.222222222223</c:v>
                </c:pt>
                <c:pt idx="596">
                  <c:v>13584.444444444443</c:v>
                </c:pt>
                <c:pt idx="597">
                  <c:v>13606.666666666666</c:v>
                </c:pt>
                <c:pt idx="598">
                  <c:v>13628.888888888889</c:v>
                </c:pt>
                <c:pt idx="599">
                  <c:v>13651.111111111111</c:v>
                </c:pt>
                <c:pt idx="600">
                  <c:v>13673.333333333332</c:v>
                </c:pt>
                <c:pt idx="601">
                  <c:v>13695.555555555555</c:v>
                </c:pt>
                <c:pt idx="602">
                  <c:v>13717.777777777777</c:v>
                </c:pt>
                <c:pt idx="603">
                  <c:v>13740</c:v>
                </c:pt>
                <c:pt idx="604">
                  <c:v>13762.222222222223</c:v>
                </c:pt>
                <c:pt idx="605">
                  <c:v>13784.444444444443</c:v>
                </c:pt>
                <c:pt idx="606">
                  <c:v>13806.666666666666</c:v>
                </c:pt>
                <c:pt idx="607">
                  <c:v>13828.888888888889</c:v>
                </c:pt>
                <c:pt idx="608">
                  <c:v>13851.111111111111</c:v>
                </c:pt>
                <c:pt idx="609">
                  <c:v>13873.333333333332</c:v>
                </c:pt>
                <c:pt idx="610">
                  <c:v>13895.555555555555</c:v>
                </c:pt>
                <c:pt idx="611">
                  <c:v>13917.777777777777</c:v>
                </c:pt>
                <c:pt idx="612">
                  <c:v>13940</c:v>
                </c:pt>
                <c:pt idx="613">
                  <c:v>13962.222222222223</c:v>
                </c:pt>
                <c:pt idx="614">
                  <c:v>13984.444444444443</c:v>
                </c:pt>
                <c:pt idx="615">
                  <c:v>14006.666666666666</c:v>
                </c:pt>
                <c:pt idx="616">
                  <c:v>14028.888888888889</c:v>
                </c:pt>
                <c:pt idx="617">
                  <c:v>14051.111111111111</c:v>
                </c:pt>
                <c:pt idx="618">
                  <c:v>14073.333333333332</c:v>
                </c:pt>
                <c:pt idx="619">
                  <c:v>14095.555555555555</c:v>
                </c:pt>
                <c:pt idx="620">
                  <c:v>14117.777777777777</c:v>
                </c:pt>
                <c:pt idx="621">
                  <c:v>14140</c:v>
                </c:pt>
                <c:pt idx="622">
                  <c:v>14162.222222222223</c:v>
                </c:pt>
                <c:pt idx="623">
                  <c:v>14184.444444444443</c:v>
                </c:pt>
                <c:pt idx="624">
                  <c:v>14206.666666666666</c:v>
                </c:pt>
                <c:pt idx="625">
                  <c:v>14228.888888888889</c:v>
                </c:pt>
                <c:pt idx="626">
                  <c:v>14251.111111111111</c:v>
                </c:pt>
                <c:pt idx="627">
                  <c:v>14273.333333333332</c:v>
                </c:pt>
                <c:pt idx="628">
                  <c:v>14295.555555555555</c:v>
                </c:pt>
                <c:pt idx="629">
                  <c:v>14317.777777777777</c:v>
                </c:pt>
                <c:pt idx="630">
                  <c:v>14340</c:v>
                </c:pt>
                <c:pt idx="631">
                  <c:v>14362.222222222223</c:v>
                </c:pt>
                <c:pt idx="632">
                  <c:v>14384.444444444443</c:v>
                </c:pt>
                <c:pt idx="633">
                  <c:v>14406.666666666666</c:v>
                </c:pt>
                <c:pt idx="634">
                  <c:v>14428.888888888889</c:v>
                </c:pt>
                <c:pt idx="635">
                  <c:v>14451.111111111111</c:v>
                </c:pt>
                <c:pt idx="636">
                  <c:v>14473.333333333332</c:v>
                </c:pt>
                <c:pt idx="637">
                  <c:v>14495.555555555555</c:v>
                </c:pt>
                <c:pt idx="638">
                  <c:v>14517.777777777777</c:v>
                </c:pt>
                <c:pt idx="639">
                  <c:v>14540</c:v>
                </c:pt>
                <c:pt idx="640">
                  <c:v>14562.222222222223</c:v>
                </c:pt>
                <c:pt idx="641">
                  <c:v>14584.444444444443</c:v>
                </c:pt>
                <c:pt idx="642">
                  <c:v>14606.666666666666</c:v>
                </c:pt>
                <c:pt idx="643">
                  <c:v>14628.888888888889</c:v>
                </c:pt>
                <c:pt idx="644">
                  <c:v>14651.111111111111</c:v>
                </c:pt>
                <c:pt idx="645">
                  <c:v>14673.333333333332</c:v>
                </c:pt>
                <c:pt idx="646">
                  <c:v>14695.555555555555</c:v>
                </c:pt>
                <c:pt idx="647">
                  <c:v>14717.777777777777</c:v>
                </c:pt>
                <c:pt idx="648">
                  <c:v>14740</c:v>
                </c:pt>
                <c:pt idx="649">
                  <c:v>14762.222222222223</c:v>
                </c:pt>
                <c:pt idx="650">
                  <c:v>14784.444444444443</c:v>
                </c:pt>
                <c:pt idx="651">
                  <c:v>14806.666666666666</c:v>
                </c:pt>
                <c:pt idx="652">
                  <c:v>14828.888888888889</c:v>
                </c:pt>
                <c:pt idx="653">
                  <c:v>14851.111111111111</c:v>
                </c:pt>
                <c:pt idx="654">
                  <c:v>14873.333333333332</c:v>
                </c:pt>
                <c:pt idx="655">
                  <c:v>14895.555555555555</c:v>
                </c:pt>
                <c:pt idx="656">
                  <c:v>14917.777777777777</c:v>
                </c:pt>
                <c:pt idx="657">
                  <c:v>14940</c:v>
                </c:pt>
                <c:pt idx="658">
                  <c:v>14962.222222222223</c:v>
                </c:pt>
                <c:pt idx="659">
                  <c:v>14984.444444444443</c:v>
                </c:pt>
                <c:pt idx="660">
                  <c:v>15006.666666666666</c:v>
                </c:pt>
                <c:pt idx="661">
                  <c:v>15028.888888888889</c:v>
                </c:pt>
                <c:pt idx="662">
                  <c:v>15051.111111111111</c:v>
                </c:pt>
                <c:pt idx="663">
                  <c:v>15073.333333333332</c:v>
                </c:pt>
                <c:pt idx="664">
                  <c:v>15095.555555555555</c:v>
                </c:pt>
                <c:pt idx="665">
                  <c:v>15117.777777777777</c:v>
                </c:pt>
                <c:pt idx="666">
                  <c:v>15140</c:v>
                </c:pt>
                <c:pt idx="667">
                  <c:v>15162.222222222223</c:v>
                </c:pt>
                <c:pt idx="668">
                  <c:v>15184.444444444443</c:v>
                </c:pt>
                <c:pt idx="669">
                  <c:v>15206.666666666666</c:v>
                </c:pt>
                <c:pt idx="670">
                  <c:v>15228.888888888889</c:v>
                </c:pt>
                <c:pt idx="671">
                  <c:v>15251.111111111111</c:v>
                </c:pt>
                <c:pt idx="672">
                  <c:v>15273.333333333332</c:v>
                </c:pt>
                <c:pt idx="673">
                  <c:v>15295.555555555555</c:v>
                </c:pt>
                <c:pt idx="674">
                  <c:v>15317.777777777777</c:v>
                </c:pt>
                <c:pt idx="675">
                  <c:v>15340</c:v>
                </c:pt>
                <c:pt idx="676">
                  <c:v>15362.222222222223</c:v>
                </c:pt>
                <c:pt idx="677">
                  <c:v>15384.444444444443</c:v>
                </c:pt>
                <c:pt idx="678">
                  <c:v>15406.666666666666</c:v>
                </c:pt>
                <c:pt idx="679">
                  <c:v>15428.888888888889</c:v>
                </c:pt>
                <c:pt idx="680">
                  <c:v>15451.111111111111</c:v>
                </c:pt>
                <c:pt idx="681">
                  <c:v>15473.333333333332</c:v>
                </c:pt>
                <c:pt idx="682">
                  <c:v>15495.555555555555</c:v>
                </c:pt>
                <c:pt idx="683">
                  <c:v>15517.777777777777</c:v>
                </c:pt>
                <c:pt idx="684">
                  <c:v>15540</c:v>
                </c:pt>
                <c:pt idx="685">
                  <c:v>15562.222222222223</c:v>
                </c:pt>
                <c:pt idx="686">
                  <c:v>15584.444444444443</c:v>
                </c:pt>
                <c:pt idx="687">
                  <c:v>15606.666666666666</c:v>
                </c:pt>
                <c:pt idx="688">
                  <c:v>15628.888888888889</c:v>
                </c:pt>
                <c:pt idx="689">
                  <c:v>15651.111111111111</c:v>
                </c:pt>
                <c:pt idx="690">
                  <c:v>15673.333333333332</c:v>
                </c:pt>
                <c:pt idx="691">
                  <c:v>15695.555555555555</c:v>
                </c:pt>
                <c:pt idx="692">
                  <c:v>15717.777777777777</c:v>
                </c:pt>
                <c:pt idx="693">
                  <c:v>15740</c:v>
                </c:pt>
                <c:pt idx="694">
                  <c:v>15762.222222222223</c:v>
                </c:pt>
                <c:pt idx="695">
                  <c:v>15784.444444444443</c:v>
                </c:pt>
                <c:pt idx="696">
                  <c:v>15806.666666666666</c:v>
                </c:pt>
                <c:pt idx="697">
                  <c:v>15828.888888888889</c:v>
                </c:pt>
                <c:pt idx="698">
                  <c:v>15851.111111111111</c:v>
                </c:pt>
                <c:pt idx="699">
                  <c:v>15873.333333333332</c:v>
                </c:pt>
                <c:pt idx="700">
                  <c:v>15895.555555555555</c:v>
                </c:pt>
                <c:pt idx="701">
                  <c:v>15917.777777777777</c:v>
                </c:pt>
                <c:pt idx="702">
                  <c:v>15940</c:v>
                </c:pt>
                <c:pt idx="703">
                  <c:v>15962.222222222223</c:v>
                </c:pt>
                <c:pt idx="704">
                  <c:v>15984.444444444443</c:v>
                </c:pt>
                <c:pt idx="705">
                  <c:v>16006.666666666666</c:v>
                </c:pt>
                <c:pt idx="706">
                  <c:v>16028.888888888889</c:v>
                </c:pt>
                <c:pt idx="707">
                  <c:v>16051.111111111111</c:v>
                </c:pt>
                <c:pt idx="708">
                  <c:v>16073.333333333332</c:v>
                </c:pt>
                <c:pt idx="709">
                  <c:v>16095.555555555555</c:v>
                </c:pt>
                <c:pt idx="710">
                  <c:v>16117.777777777777</c:v>
                </c:pt>
                <c:pt idx="711">
                  <c:v>16140</c:v>
                </c:pt>
                <c:pt idx="712">
                  <c:v>16162.222222222223</c:v>
                </c:pt>
                <c:pt idx="713">
                  <c:v>16184.444444444443</c:v>
                </c:pt>
                <c:pt idx="714">
                  <c:v>16206.666666666666</c:v>
                </c:pt>
                <c:pt idx="715">
                  <c:v>16228.888888888889</c:v>
                </c:pt>
                <c:pt idx="716">
                  <c:v>16251.111111111111</c:v>
                </c:pt>
                <c:pt idx="717">
                  <c:v>16273.333333333332</c:v>
                </c:pt>
                <c:pt idx="718">
                  <c:v>16295.555555555555</c:v>
                </c:pt>
                <c:pt idx="719">
                  <c:v>16317.777777777777</c:v>
                </c:pt>
                <c:pt idx="720">
                  <c:v>16317.777777777777</c:v>
                </c:pt>
                <c:pt idx="721">
                  <c:v>16317.777777777777</c:v>
                </c:pt>
                <c:pt idx="722">
                  <c:v>16317.777777777777</c:v>
                </c:pt>
                <c:pt idx="723">
                  <c:v>16317.777777777777</c:v>
                </c:pt>
                <c:pt idx="724">
                  <c:v>16317.777777777777</c:v>
                </c:pt>
                <c:pt idx="725">
                  <c:v>16317.777777777777</c:v>
                </c:pt>
                <c:pt idx="726">
                  <c:v>16317.777777777777</c:v>
                </c:pt>
                <c:pt idx="727">
                  <c:v>16317.777777777777</c:v>
                </c:pt>
                <c:pt idx="728">
                  <c:v>16317.777777777777</c:v>
                </c:pt>
                <c:pt idx="729">
                  <c:v>16317.777777777777</c:v>
                </c:pt>
                <c:pt idx="730">
                  <c:v>16317.777777777777</c:v>
                </c:pt>
                <c:pt idx="731">
                  <c:v>16317.777777777777</c:v>
                </c:pt>
                <c:pt idx="732">
                  <c:v>16317.777777777777</c:v>
                </c:pt>
                <c:pt idx="733">
                  <c:v>16317.777777777777</c:v>
                </c:pt>
                <c:pt idx="734">
                  <c:v>16317.777777777777</c:v>
                </c:pt>
                <c:pt idx="735">
                  <c:v>16317.777777777777</c:v>
                </c:pt>
                <c:pt idx="736">
                  <c:v>16317.777777777777</c:v>
                </c:pt>
                <c:pt idx="737">
                  <c:v>16317.777777777777</c:v>
                </c:pt>
                <c:pt idx="738">
                  <c:v>16317.777777777777</c:v>
                </c:pt>
                <c:pt idx="739">
                  <c:v>16317.777777777777</c:v>
                </c:pt>
                <c:pt idx="740">
                  <c:v>16317.777777777777</c:v>
                </c:pt>
                <c:pt idx="741">
                  <c:v>16317.777777777777</c:v>
                </c:pt>
                <c:pt idx="742">
                  <c:v>16317.777777777777</c:v>
                </c:pt>
                <c:pt idx="743">
                  <c:v>16317.777777777777</c:v>
                </c:pt>
                <c:pt idx="744">
                  <c:v>16317.777777777777</c:v>
                </c:pt>
                <c:pt idx="745">
                  <c:v>16317.777777777777</c:v>
                </c:pt>
                <c:pt idx="746">
                  <c:v>16317.777777777777</c:v>
                </c:pt>
                <c:pt idx="747">
                  <c:v>16317.777777777777</c:v>
                </c:pt>
                <c:pt idx="748">
                  <c:v>16317.777777777777</c:v>
                </c:pt>
                <c:pt idx="749">
                  <c:v>16317.777777777777</c:v>
                </c:pt>
                <c:pt idx="750">
                  <c:v>16317.777777777777</c:v>
                </c:pt>
                <c:pt idx="751">
                  <c:v>16317.777777777777</c:v>
                </c:pt>
                <c:pt idx="752">
                  <c:v>16317.777777777777</c:v>
                </c:pt>
                <c:pt idx="753">
                  <c:v>16317.777777777777</c:v>
                </c:pt>
                <c:pt idx="754">
                  <c:v>16317.777777777777</c:v>
                </c:pt>
                <c:pt idx="755">
                  <c:v>16317.777777777777</c:v>
                </c:pt>
                <c:pt idx="756">
                  <c:v>16317.777777777777</c:v>
                </c:pt>
                <c:pt idx="757">
                  <c:v>16317.777777777777</c:v>
                </c:pt>
                <c:pt idx="758">
                  <c:v>16317.777777777777</c:v>
                </c:pt>
                <c:pt idx="759">
                  <c:v>16317.777777777777</c:v>
                </c:pt>
                <c:pt idx="760">
                  <c:v>16317.777777777777</c:v>
                </c:pt>
                <c:pt idx="761">
                  <c:v>16317.777777777777</c:v>
                </c:pt>
                <c:pt idx="762">
                  <c:v>16317.777777777777</c:v>
                </c:pt>
                <c:pt idx="763">
                  <c:v>16317.777777777777</c:v>
                </c:pt>
                <c:pt idx="764">
                  <c:v>16317.777777777777</c:v>
                </c:pt>
                <c:pt idx="765">
                  <c:v>16317.777777777777</c:v>
                </c:pt>
                <c:pt idx="766">
                  <c:v>16317.777777777777</c:v>
                </c:pt>
                <c:pt idx="767">
                  <c:v>16317.777777777777</c:v>
                </c:pt>
                <c:pt idx="768">
                  <c:v>16317.777777777777</c:v>
                </c:pt>
                <c:pt idx="769">
                  <c:v>16317.777777777777</c:v>
                </c:pt>
                <c:pt idx="770">
                  <c:v>16317.777777777777</c:v>
                </c:pt>
                <c:pt idx="771">
                  <c:v>16317.777777777777</c:v>
                </c:pt>
                <c:pt idx="772">
                  <c:v>16317.777777777777</c:v>
                </c:pt>
                <c:pt idx="773">
                  <c:v>16317.777777777777</c:v>
                </c:pt>
                <c:pt idx="774">
                  <c:v>16317.777777777777</c:v>
                </c:pt>
                <c:pt idx="775">
                  <c:v>16317.777777777777</c:v>
                </c:pt>
                <c:pt idx="776">
                  <c:v>16317.777777777777</c:v>
                </c:pt>
                <c:pt idx="777">
                  <c:v>16317.777777777777</c:v>
                </c:pt>
                <c:pt idx="778">
                  <c:v>16317.777777777777</c:v>
                </c:pt>
                <c:pt idx="779">
                  <c:v>16317.777777777777</c:v>
                </c:pt>
                <c:pt idx="780">
                  <c:v>16317.777777777777</c:v>
                </c:pt>
                <c:pt idx="781">
                  <c:v>16317.777777777777</c:v>
                </c:pt>
                <c:pt idx="782">
                  <c:v>16317.777777777777</c:v>
                </c:pt>
                <c:pt idx="783">
                  <c:v>16317.777777777777</c:v>
                </c:pt>
                <c:pt idx="784">
                  <c:v>16317.777777777777</c:v>
                </c:pt>
                <c:pt idx="785">
                  <c:v>16317.777777777777</c:v>
                </c:pt>
                <c:pt idx="786">
                  <c:v>16317.777777777777</c:v>
                </c:pt>
                <c:pt idx="787">
                  <c:v>16317.777777777777</c:v>
                </c:pt>
                <c:pt idx="788">
                  <c:v>16317.777777777777</c:v>
                </c:pt>
                <c:pt idx="789">
                  <c:v>16317.777777777777</c:v>
                </c:pt>
                <c:pt idx="790">
                  <c:v>16317.777777777777</c:v>
                </c:pt>
                <c:pt idx="791">
                  <c:v>16317.777777777777</c:v>
                </c:pt>
                <c:pt idx="792">
                  <c:v>16317.777777777777</c:v>
                </c:pt>
                <c:pt idx="793">
                  <c:v>16317.777777777777</c:v>
                </c:pt>
                <c:pt idx="794">
                  <c:v>16317.777777777777</c:v>
                </c:pt>
                <c:pt idx="795">
                  <c:v>16317.777777777777</c:v>
                </c:pt>
                <c:pt idx="796">
                  <c:v>16317.777777777777</c:v>
                </c:pt>
                <c:pt idx="797">
                  <c:v>16317.777777777777</c:v>
                </c:pt>
                <c:pt idx="798">
                  <c:v>16317.777777777777</c:v>
                </c:pt>
                <c:pt idx="799">
                  <c:v>16317.777777777777</c:v>
                </c:pt>
                <c:pt idx="800">
                  <c:v>16317.777777777777</c:v>
                </c:pt>
                <c:pt idx="801">
                  <c:v>16317.777777777777</c:v>
                </c:pt>
                <c:pt idx="802">
                  <c:v>16317.777777777777</c:v>
                </c:pt>
                <c:pt idx="803">
                  <c:v>16317.777777777777</c:v>
                </c:pt>
                <c:pt idx="804">
                  <c:v>16317.777777777777</c:v>
                </c:pt>
                <c:pt idx="805">
                  <c:v>16317.777777777777</c:v>
                </c:pt>
                <c:pt idx="806">
                  <c:v>16317.777777777777</c:v>
                </c:pt>
                <c:pt idx="807">
                  <c:v>16317.777777777777</c:v>
                </c:pt>
                <c:pt idx="808">
                  <c:v>16317.777777777777</c:v>
                </c:pt>
                <c:pt idx="809">
                  <c:v>16317.777777777777</c:v>
                </c:pt>
                <c:pt idx="810">
                  <c:v>16317.777777777777</c:v>
                </c:pt>
                <c:pt idx="811">
                  <c:v>16317.777777777777</c:v>
                </c:pt>
                <c:pt idx="812">
                  <c:v>16317.777777777777</c:v>
                </c:pt>
                <c:pt idx="813">
                  <c:v>16317.777777777777</c:v>
                </c:pt>
                <c:pt idx="814">
                  <c:v>16317.777777777777</c:v>
                </c:pt>
                <c:pt idx="815">
                  <c:v>16317.777777777777</c:v>
                </c:pt>
                <c:pt idx="816">
                  <c:v>16317.777777777777</c:v>
                </c:pt>
                <c:pt idx="817">
                  <c:v>16317.777777777777</c:v>
                </c:pt>
                <c:pt idx="818">
                  <c:v>16317.777777777777</c:v>
                </c:pt>
                <c:pt idx="819">
                  <c:v>16317.777777777777</c:v>
                </c:pt>
                <c:pt idx="820">
                  <c:v>16317.777777777777</c:v>
                </c:pt>
                <c:pt idx="821">
                  <c:v>16317.777777777777</c:v>
                </c:pt>
                <c:pt idx="822">
                  <c:v>16317.777777777777</c:v>
                </c:pt>
                <c:pt idx="823">
                  <c:v>16317.777777777777</c:v>
                </c:pt>
                <c:pt idx="824">
                  <c:v>16317.777777777777</c:v>
                </c:pt>
                <c:pt idx="825">
                  <c:v>16317.777777777777</c:v>
                </c:pt>
                <c:pt idx="826">
                  <c:v>16317.777777777777</c:v>
                </c:pt>
                <c:pt idx="827">
                  <c:v>16317.777777777777</c:v>
                </c:pt>
                <c:pt idx="828">
                  <c:v>16317.777777777777</c:v>
                </c:pt>
                <c:pt idx="829">
                  <c:v>16317.777777777777</c:v>
                </c:pt>
                <c:pt idx="830">
                  <c:v>16317.777777777777</c:v>
                </c:pt>
                <c:pt idx="831">
                  <c:v>16317.777777777777</c:v>
                </c:pt>
                <c:pt idx="832">
                  <c:v>16317.777777777777</c:v>
                </c:pt>
                <c:pt idx="833">
                  <c:v>16317.777777777777</c:v>
                </c:pt>
                <c:pt idx="834">
                  <c:v>16317.777777777777</c:v>
                </c:pt>
                <c:pt idx="835">
                  <c:v>16317.777777777777</c:v>
                </c:pt>
                <c:pt idx="836">
                  <c:v>16317.777777777777</c:v>
                </c:pt>
                <c:pt idx="837">
                  <c:v>16317.777777777777</c:v>
                </c:pt>
                <c:pt idx="838">
                  <c:v>16317.777777777777</c:v>
                </c:pt>
                <c:pt idx="839">
                  <c:v>16317.777777777777</c:v>
                </c:pt>
                <c:pt idx="840">
                  <c:v>16317.777777777777</c:v>
                </c:pt>
                <c:pt idx="841">
                  <c:v>16317.777777777777</c:v>
                </c:pt>
                <c:pt idx="842">
                  <c:v>16317.777777777777</c:v>
                </c:pt>
                <c:pt idx="843">
                  <c:v>16317.777777777777</c:v>
                </c:pt>
                <c:pt idx="844">
                  <c:v>16317.777777777777</c:v>
                </c:pt>
                <c:pt idx="845">
                  <c:v>16317.777777777777</c:v>
                </c:pt>
                <c:pt idx="846">
                  <c:v>16317.777777777777</c:v>
                </c:pt>
                <c:pt idx="847">
                  <c:v>16317.777777777777</c:v>
                </c:pt>
                <c:pt idx="848">
                  <c:v>16317.777777777777</c:v>
                </c:pt>
                <c:pt idx="849">
                  <c:v>16317.777777777777</c:v>
                </c:pt>
                <c:pt idx="850">
                  <c:v>16317.777777777777</c:v>
                </c:pt>
                <c:pt idx="851">
                  <c:v>16317.777777777777</c:v>
                </c:pt>
                <c:pt idx="852">
                  <c:v>16317.777777777777</c:v>
                </c:pt>
                <c:pt idx="853">
                  <c:v>16317.777777777777</c:v>
                </c:pt>
                <c:pt idx="854">
                  <c:v>16317.777777777777</c:v>
                </c:pt>
                <c:pt idx="855">
                  <c:v>16317.777777777777</c:v>
                </c:pt>
                <c:pt idx="856">
                  <c:v>16317.777777777777</c:v>
                </c:pt>
                <c:pt idx="857">
                  <c:v>16317.777777777777</c:v>
                </c:pt>
                <c:pt idx="858">
                  <c:v>16317.777777777777</c:v>
                </c:pt>
                <c:pt idx="859">
                  <c:v>16317.777777777777</c:v>
                </c:pt>
                <c:pt idx="860">
                  <c:v>16317.777777777777</c:v>
                </c:pt>
                <c:pt idx="861">
                  <c:v>16317.777777777777</c:v>
                </c:pt>
                <c:pt idx="862">
                  <c:v>16317.777777777777</c:v>
                </c:pt>
                <c:pt idx="863">
                  <c:v>16317.777777777777</c:v>
                </c:pt>
                <c:pt idx="864">
                  <c:v>16317.777777777777</c:v>
                </c:pt>
                <c:pt idx="865">
                  <c:v>16317.777777777777</c:v>
                </c:pt>
                <c:pt idx="866">
                  <c:v>16317.777777777777</c:v>
                </c:pt>
                <c:pt idx="867">
                  <c:v>16317.777777777777</c:v>
                </c:pt>
                <c:pt idx="868">
                  <c:v>16317.777777777777</c:v>
                </c:pt>
                <c:pt idx="869">
                  <c:v>16317.777777777777</c:v>
                </c:pt>
                <c:pt idx="870">
                  <c:v>16317.777777777777</c:v>
                </c:pt>
                <c:pt idx="871">
                  <c:v>16317.777777777777</c:v>
                </c:pt>
                <c:pt idx="872">
                  <c:v>16317.777777777777</c:v>
                </c:pt>
                <c:pt idx="873">
                  <c:v>16317.777777777777</c:v>
                </c:pt>
                <c:pt idx="874">
                  <c:v>16317.777777777777</c:v>
                </c:pt>
                <c:pt idx="875">
                  <c:v>16317.777777777777</c:v>
                </c:pt>
                <c:pt idx="876">
                  <c:v>16317.777777777777</c:v>
                </c:pt>
                <c:pt idx="877">
                  <c:v>16317.777777777777</c:v>
                </c:pt>
                <c:pt idx="878">
                  <c:v>16317.777777777777</c:v>
                </c:pt>
                <c:pt idx="879">
                  <c:v>16317.777777777777</c:v>
                </c:pt>
                <c:pt idx="880">
                  <c:v>16317.777777777777</c:v>
                </c:pt>
                <c:pt idx="881">
                  <c:v>16317.777777777777</c:v>
                </c:pt>
                <c:pt idx="882">
                  <c:v>16317.777777777777</c:v>
                </c:pt>
                <c:pt idx="883">
                  <c:v>16317.777777777777</c:v>
                </c:pt>
                <c:pt idx="884">
                  <c:v>16317.777777777777</c:v>
                </c:pt>
                <c:pt idx="885">
                  <c:v>16317.777777777777</c:v>
                </c:pt>
                <c:pt idx="886">
                  <c:v>16317.777777777777</c:v>
                </c:pt>
                <c:pt idx="887">
                  <c:v>16317.777777777777</c:v>
                </c:pt>
                <c:pt idx="888">
                  <c:v>16317.777777777777</c:v>
                </c:pt>
                <c:pt idx="889">
                  <c:v>16317.777777777777</c:v>
                </c:pt>
                <c:pt idx="890">
                  <c:v>16317.777777777777</c:v>
                </c:pt>
                <c:pt idx="891">
                  <c:v>16317.777777777777</c:v>
                </c:pt>
                <c:pt idx="892">
                  <c:v>16317.777777777777</c:v>
                </c:pt>
                <c:pt idx="893">
                  <c:v>16317.777777777777</c:v>
                </c:pt>
                <c:pt idx="894">
                  <c:v>16317.777777777777</c:v>
                </c:pt>
                <c:pt idx="895">
                  <c:v>16317.777777777777</c:v>
                </c:pt>
                <c:pt idx="896">
                  <c:v>16317.777777777777</c:v>
                </c:pt>
                <c:pt idx="897">
                  <c:v>16317.777777777777</c:v>
                </c:pt>
                <c:pt idx="898">
                  <c:v>16317.777777777777</c:v>
                </c:pt>
                <c:pt idx="899">
                  <c:v>16317.777777777777</c:v>
                </c:pt>
                <c:pt idx="900">
                  <c:v>16317.777777777777</c:v>
                </c:pt>
                <c:pt idx="901">
                  <c:v>16317.777777777777</c:v>
                </c:pt>
                <c:pt idx="902">
                  <c:v>16317.777777777777</c:v>
                </c:pt>
                <c:pt idx="903">
                  <c:v>16317.777777777777</c:v>
                </c:pt>
                <c:pt idx="904">
                  <c:v>16317.777777777777</c:v>
                </c:pt>
                <c:pt idx="905">
                  <c:v>16317.777777777777</c:v>
                </c:pt>
                <c:pt idx="906">
                  <c:v>16317.777777777777</c:v>
                </c:pt>
                <c:pt idx="907">
                  <c:v>16317.777777777777</c:v>
                </c:pt>
                <c:pt idx="908">
                  <c:v>16317.777777777777</c:v>
                </c:pt>
                <c:pt idx="909">
                  <c:v>16317.777777777777</c:v>
                </c:pt>
                <c:pt idx="910">
                  <c:v>16317.777777777777</c:v>
                </c:pt>
                <c:pt idx="911">
                  <c:v>16317.777777777777</c:v>
                </c:pt>
                <c:pt idx="912">
                  <c:v>16317.777777777777</c:v>
                </c:pt>
                <c:pt idx="913">
                  <c:v>16317.777777777777</c:v>
                </c:pt>
                <c:pt idx="914">
                  <c:v>16317.777777777777</c:v>
                </c:pt>
                <c:pt idx="915">
                  <c:v>16317.777777777777</c:v>
                </c:pt>
                <c:pt idx="916">
                  <c:v>16317.777777777777</c:v>
                </c:pt>
                <c:pt idx="917">
                  <c:v>16317.777777777777</c:v>
                </c:pt>
                <c:pt idx="918">
                  <c:v>16317.777777777777</c:v>
                </c:pt>
                <c:pt idx="919">
                  <c:v>16317.777777777777</c:v>
                </c:pt>
                <c:pt idx="920">
                  <c:v>16317.777777777777</c:v>
                </c:pt>
                <c:pt idx="921">
                  <c:v>16317.777777777777</c:v>
                </c:pt>
                <c:pt idx="922">
                  <c:v>16317.777777777777</c:v>
                </c:pt>
                <c:pt idx="923">
                  <c:v>16317.777777777777</c:v>
                </c:pt>
                <c:pt idx="924">
                  <c:v>16317.777777777777</c:v>
                </c:pt>
                <c:pt idx="925">
                  <c:v>16317.777777777777</c:v>
                </c:pt>
                <c:pt idx="926">
                  <c:v>16317.777777777777</c:v>
                </c:pt>
                <c:pt idx="927">
                  <c:v>16317.777777777777</c:v>
                </c:pt>
                <c:pt idx="928">
                  <c:v>16317.777777777777</c:v>
                </c:pt>
                <c:pt idx="929">
                  <c:v>16317.777777777777</c:v>
                </c:pt>
                <c:pt idx="930">
                  <c:v>16317.777777777777</c:v>
                </c:pt>
                <c:pt idx="931">
                  <c:v>16317.777777777777</c:v>
                </c:pt>
                <c:pt idx="932">
                  <c:v>16317.777777777777</c:v>
                </c:pt>
                <c:pt idx="933">
                  <c:v>16317.777777777777</c:v>
                </c:pt>
                <c:pt idx="934">
                  <c:v>16317.777777777777</c:v>
                </c:pt>
                <c:pt idx="935">
                  <c:v>16317.777777777777</c:v>
                </c:pt>
                <c:pt idx="936">
                  <c:v>16317.777777777777</c:v>
                </c:pt>
                <c:pt idx="937">
                  <c:v>16317.777777777777</c:v>
                </c:pt>
                <c:pt idx="938">
                  <c:v>16317.777777777777</c:v>
                </c:pt>
                <c:pt idx="939">
                  <c:v>16317.777777777777</c:v>
                </c:pt>
                <c:pt idx="940">
                  <c:v>16317.777777777777</c:v>
                </c:pt>
                <c:pt idx="941">
                  <c:v>16317.777777777777</c:v>
                </c:pt>
                <c:pt idx="942">
                  <c:v>16317.777777777777</c:v>
                </c:pt>
                <c:pt idx="943">
                  <c:v>16317.777777777777</c:v>
                </c:pt>
                <c:pt idx="944">
                  <c:v>16317.777777777777</c:v>
                </c:pt>
                <c:pt idx="945">
                  <c:v>16317.777777777777</c:v>
                </c:pt>
                <c:pt idx="946">
                  <c:v>16317.777777777777</c:v>
                </c:pt>
                <c:pt idx="947">
                  <c:v>16317.777777777777</c:v>
                </c:pt>
                <c:pt idx="948">
                  <c:v>16317.777777777777</c:v>
                </c:pt>
                <c:pt idx="949">
                  <c:v>16317.777777777777</c:v>
                </c:pt>
                <c:pt idx="950">
                  <c:v>16317.777777777777</c:v>
                </c:pt>
                <c:pt idx="951">
                  <c:v>16317.777777777777</c:v>
                </c:pt>
                <c:pt idx="952">
                  <c:v>16317.777777777777</c:v>
                </c:pt>
                <c:pt idx="953">
                  <c:v>16317.777777777777</c:v>
                </c:pt>
                <c:pt idx="954">
                  <c:v>16317.777777777777</c:v>
                </c:pt>
                <c:pt idx="955">
                  <c:v>16317.777777777777</c:v>
                </c:pt>
                <c:pt idx="956">
                  <c:v>16317.777777777777</c:v>
                </c:pt>
                <c:pt idx="957">
                  <c:v>16317.777777777777</c:v>
                </c:pt>
                <c:pt idx="958">
                  <c:v>16317.777777777777</c:v>
                </c:pt>
                <c:pt idx="959">
                  <c:v>16317.777777777777</c:v>
                </c:pt>
                <c:pt idx="960">
                  <c:v>16317.777777777777</c:v>
                </c:pt>
                <c:pt idx="961">
                  <c:v>16317.777777777777</c:v>
                </c:pt>
                <c:pt idx="962">
                  <c:v>16317.777777777777</c:v>
                </c:pt>
                <c:pt idx="963">
                  <c:v>16317.777777777777</c:v>
                </c:pt>
                <c:pt idx="964">
                  <c:v>16317.777777777777</c:v>
                </c:pt>
                <c:pt idx="965">
                  <c:v>16317.777777777777</c:v>
                </c:pt>
                <c:pt idx="966">
                  <c:v>16317.777777777777</c:v>
                </c:pt>
                <c:pt idx="967">
                  <c:v>16317.777777777777</c:v>
                </c:pt>
                <c:pt idx="968">
                  <c:v>16317.777777777777</c:v>
                </c:pt>
                <c:pt idx="969">
                  <c:v>16317.777777777777</c:v>
                </c:pt>
                <c:pt idx="970">
                  <c:v>16317.777777777777</c:v>
                </c:pt>
                <c:pt idx="971">
                  <c:v>16317.777777777777</c:v>
                </c:pt>
                <c:pt idx="972">
                  <c:v>16317.777777777777</c:v>
                </c:pt>
                <c:pt idx="973">
                  <c:v>16317.777777777777</c:v>
                </c:pt>
                <c:pt idx="974">
                  <c:v>16317.777777777777</c:v>
                </c:pt>
                <c:pt idx="975">
                  <c:v>16317.777777777777</c:v>
                </c:pt>
                <c:pt idx="976">
                  <c:v>16317.777777777777</c:v>
                </c:pt>
                <c:pt idx="977">
                  <c:v>16317.777777777777</c:v>
                </c:pt>
                <c:pt idx="978">
                  <c:v>16317.777777777777</c:v>
                </c:pt>
                <c:pt idx="979">
                  <c:v>16317.777777777777</c:v>
                </c:pt>
                <c:pt idx="980">
                  <c:v>16317.777777777777</c:v>
                </c:pt>
                <c:pt idx="981">
                  <c:v>16317.777777777777</c:v>
                </c:pt>
                <c:pt idx="982">
                  <c:v>16317.777777777777</c:v>
                </c:pt>
                <c:pt idx="983">
                  <c:v>16317.777777777777</c:v>
                </c:pt>
                <c:pt idx="984">
                  <c:v>16317.777777777777</c:v>
                </c:pt>
                <c:pt idx="985">
                  <c:v>16317.777777777777</c:v>
                </c:pt>
                <c:pt idx="986">
                  <c:v>16317.777777777777</c:v>
                </c:pt>
                <c:pt idx="987">
                  <c:v>16317.777777777777</c:v>
                </c:pt>
                <c:pt idx="988">
                  <c:v>16317.777777777777</c:v>
                </c:pt>
                <c:pt idx="989">
                  <c:v>16317.777777777777</c:v>
                </c:pt>
                <c:pt idx="990">
                  <c:v>16317.777777777777</c:v>
                </c:pt>
                <c:pt idx="991">
                  <c:v>16317.777777777777</c:v>
                </c:pt>
                <c:pt idx="992">
                  <c:v>16317.777777777777</c:v>
                </c:pt>
                <c:pt idx="993">
                  <c:v>16317.777777777777</c:v>
                </c:pt>
                <c:pt idx="994">
                  <c:v>16317.777777777777</c:v>
                </c:pt>
                <c:pt idx="995">
                  <c:v>16317.777777777777</c:v>
                </c:pt>
                <c:pt idx="996">
                  <c:v>16317.777777777777</c:v>
                </c:pt>
                <c:pt idx="997">
                  <c:v>16317.777777777777</c:v>
                </c:pt>
                <c:pt idx="998">
                  <c:v>16317.777777777777</c:v>
                </c:pt>
                <c:pt idx="999">
                  <c:v>16317.777777777777</c:v>
                </c:pt>
                <c:pt idx="1000">
                  <c:v>16317.777777777777</c:v>
                </c:pt>
                <c:pt idx="1001">
                  <c:v>16317.777777777777</c:v>
                </c:pt>
                <c:pt idx="1002">
                  <c:v>16317.777777777777</c:v>
                </c:pt>
                <c:pt idx="1003">
                  <c:v>16317.777777777777</c:v>
                </c:pt>
                <c:pt idx="1004">
                  <c:v>16317.777777777777</c:v>
                </c:pt>
                <c:pt idx="1005">
                  <c:v>16317.777777777777</c:v>
                </c:pt>
                <c:pt idx="1006">
                  <c:v>16317.777777777777</c:v>
                </c:pt>
                <c:pt idx="1007">
                  <c:v>16317.777777777777</c:v>
                </c:pt>
                <c:pt idx="1008">
                  <c:v>16317.777777777777</c:v>
                </c:pt>
                <c:pt idx="1009">
                  <c:v>16317.777777777777</c:v>
                </c:pt>
                <c:pt idx="1010">
                  <c:v>16317.777777777777</c:v>
                </c:pt>
                <c:pt idx="1011">
                  <c:v>16317.777777777777</c:v>
                </c:pt>
                <c:pt idx="1012">
                  <c:v>16317.777777777777</c:v>
                </c:pt>
                <c:pt idx="1013">
                  <c:v>16317.777777777777</c:v>
                </c:pt>
                <c:pt idx="1014">
                  <c:v>16317.777777777777</c:v>
                </c:pt>
                <c:pt idx="1015">
                  <c:v>16317.777777777777</c:v>
                </c:pt>
                <c:pt idx="1016">
                  <c:v>16317.777777777777</c:v>
                </c:pt>
                <c:pt idx="1017">
                  <c:v>16317.777777777777</c:v>
                </c:pt>
                <c:pt idx="1018">
                  <c:v>16317.777777777777</c:v>
                </c:pt>
                <c:pt idx="1019">
                  <c:v>16317.777777777777</c:v>
                </c:pt>
                <c:pt idx="1020">
                  <c:v>16317.777777777777</c:v>
                </c:pt>
                <c:pt idx="1021">
                  <c:v>16317.777777777777</c:v>
                </c:pt>
                <c:pt idx="1022">
                  <c:v>16317.777777777777</c:v>
                </c:pt>
                <c:pt idx="1023">
                  <c:v>16317.777777777777</c:v>
                </c:pt>
                <c:pt idx="1024">
                  <c:v>16317.777777777777</c:v>
                </c:pt>
                <c:pt idx="1025">
                  <c:v>16317.777777777777</c:v>
                </c:pt>
                <c:pt idx="1026">
                  <c:v>16317.777777777777</c:v>
                </c:pt>
                <c:pt idx="1027">
                  <c:v>16317.777777777777</c:v>
                </c:pt>
                <c:pt idx="1028">
                  <c:v>16317.777777777777</c:v>
                </c:pt>
                <c:pt idx="1029">
                  <c:v>16317.777777777777</c:v>
                </c:pt>
                <c:pt idx="1030">
                  <c:v>16317.777777777777</c:v>
                </c:pt>
                <c:pt idx="1031">
                  <c:v>16317.777777777777</c:v>
                </c:pt>
                <c:pt idx="1032">
                  <c:v>16317.777777777777</c:v>
                </c:pt>
                <c:pt idx="1033">
                  <c:v>16317.777777777777</c:v>
                </c:pt>
                <c:pt idx="1034">
                  <c:v>16317.777777777777</c:v>
                </c:pt>
                <c:pt idx="1035">
                  <c:v>16317.777777777777</c:v>
                </c:pt>
                <c:pt idx="1036">
                  <c:v>16317.777777777777</c:v>
                </c:pt>
                <c:pt idx="1037">
                  <c:v>16317.777777777777</c:v>
                </c:pt>
                <c:pt idx="1038">
                  <c:v>16317.777777777777</c:v>
                </c:pt>
                <c:pt idx="1039">
                  <c:v>16317.777777777777</c:v>
                </c:pt>
                <c:pt idx="1040">
                  <c:v>16317.777777777777</c:v>
                </c:pt>
                <c:pt idx="1041">
                  <c:v>16317.777777777777</c:v>
                </c:pt>
                <c:pt idx="1042">
                  <c:v>16317.777777777777</c:v>
                </c:pt>
                <c:pt idx="1043">
                  <c:v>16317.777777777777</c:v>
                </c:pt>
                <c:pt idx="1044">
                  <c:v>16317.777777777777</c:v>
                </c:pt>
                <c:pt idx="1045">
                  <c:v>16317.777777777777</c:v>
                </c:pt>
                <c:pt idx="1046">
                  <c:v>16317.777777777777</c:v>
                </c:pt>
                <c:pt idx="1047">
                  <c:v>16317.777777777777</c:v>
                </c:pt>
                <c:pt idx="1048">
                  <c:v>16317.777777777777</c:v>
                </c:pt>
                <c:pt idx="1049">
                  <c:v>16317.777777777777</c:v>
                </c:pt>
                <c:pt idx="1050">
                  <c:v>16317.777777777777</c:v>
                </c:pt>
                <c:pt idx="1051">
                  <c:v>16317.777777777777</c:v>
                </c:pt>
                <c:pt idx="1052">
                  <c:v>16317.777777777777</c:v>
                </c:pt>
                <c:pt idx="1053">
                  <c:v>16317.777777777777</c:v>
                </c:pt>
                <c:pt idx="1054">
                  <c:v>16317.777777777777</c:v>
                </c:pt>
                <c:pt idx="1055">
                  <c:v>16317.777777777777</c:v>
                </c:pt>
                <c:pt idx="1056">
                  <c:v>16317.777777777777</c:v>
                </c:pt>
                <c:pt idx="1057">
                  <c:v>16317.777777777777</c:v>
                </c:pt>
                <c:pt idx="1058">
                  <c:v>16317.777777777777</c:v>
                </c:pt>
                <c:pt idx="1059">
                  <c:v>16317.777777777777</c:v>
                </c:pt>
                <c:pt idx="1060">
                  <c:v>16317.777777777777</c:v>
                </c:pt>
                <c:pt idx="1061">
                  <c:v>16317.777777777777</c:v>
                </c:pt>
                <c:pt idx="1062">
                  <c:v>16317.777777777777</c:v>
                </c:pt>
                <c:pt idx="1063">
                  <c:v>16317.777777777777</c:v>
                </c:pt>
                <c:pt idx="1064">
                  <c:v>16317.777777777777</c:v>
                </c:pt>
                <c:pt idx="1065">
                  <c:v>16317.777777777777</c:v>
                </c:pt>
                <c:pt idx="1066">
                  <c:v>16317.777777777777</c:v>
                </c:pt>
                <c:pt idx="1067">
                  <c:v>16317.777777777777</c:v>
                </c:pt>
                <c:pt idx="1068">
                  <c:v>16317.777777777777</c:v>
                </c:pt>
                <c:pt idx="1069">
                  <c:v>16317.777777777777</c:v>
                </c:pt>
                <c:pt idx="1070">
                  <c:v>16317.777777777777</c:v>
                </c:pt>
                <c:pt idx="1071">
                  <c:v>16317.777777777777</c:v>
                </c:pt>
                <c:pt idx="1072">
                  <c:v>16317.777777777777</c:v>
                </c:pt>
                <c:pt idx="1073">
                  <c:v>16317.777777777777</c:v>
                </c:pt>
                <c:pt idx="1074">
                  <c:v>16317.777777777777</c:v>
                </c:pt>
                <c:pt idx="1075">
                  <c:v>16317.777777777777</c:v>
                </c:pt>
                <c:pt idx="1076">
                  <c:v>16317.777777777777</c:v>
                </c:pt>
                <c:pt idx="1077">
                  <c:v>16317.777777777777</c:v>
                </c:pt>
                <c:pt idx="1078">
                  <c:v>16317.777777777777</c:v>
                </c:pt>
                <c:pt idx="1079">
                  <c:v>16317.777777777777</c:v>
                </c:pt>
                <c:pt idx="1080">
                  <c:v>16317.777777777777</c:v>
                </c:pt>
                <c:pt idx="1081">
                  <c:v>16317.777777777777</c:v>
                </c:pt>
                <c:pt idx="1082">
                  <c:v>16317.777777777777</c:v>
                </c:pt>
              </c:numCache>
            </c:numRef>
          </c:xVal>
          <c:yVal>
            <c:numRef>
              <c:f>LCD_HTOTAL判定!$K$20:$K$1102</c:f>
              <c:numCache>
                <c:formatCode>General</c:formatCode>
                <c:ptCount val="1083"/>
                <c:pt idx="0">
                  <c:v>4.3478260869565216E-2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4.3478260869565216E-2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8.6956521739130432E-2</c:v>
                </c:pt>
                <c:pt idx="13">
                  <c:v>8.6956521739130432E-2</c:v>
                </c:pt>
                <c:pt idx="14">
                  <c:v>8.6956521739130432E-2</c:v>
                </c:pt>
                <c:pt idx="15">
                  <c:v>0.13043478260869565</c:v>
                </c:pt>
                <c:pt idx="16">
                  <c:v>0.13043478260869565</c:v>
                </c:pt>
                <c:pt idx="17">
                  <c:v>0.13043478260869565</c:v>
                </c:pt>
                <c:pt idx="18">
                  <c:v>0.17391304347826086</c:v>
                </c:pt>
                <c:pt idx="19">
                  <c:v>0.17391304347826086</c:v>
                </c:pt>
                <c:pt idx="20">
                  <c:v>0.17391304347826086</c:v>
                </c:pt>
                <c:pt idx="21">
                  <c:v>0.21739130434782608</c:v>
                </c:pt>
                <c:pt idx="22">
                  <c:v>0.21739130434782608</c:v>
                </c:pt>
                <c:pt idx="23">
                  <c:v>0.21739130434782608</c:v>
                </c:pt>
                <c:pt idx="24">
                  <c:v>0.2608695652173913</c:v>
                </c:pt>
                <c:pt idx="25">
                  <c:v>0.2608695652173913</c:v>
                </c:pt>
                <c:pt idx="26">
                  <c:v>0.2608695652173913</c:v>
                </c:pt>
                <c:pt idx="27">
                  <c:v>0.30434782608695654</c:v>
                </c:pt>
                <c:pt idx="28">
                  <c:v>0.30434782608695654</c:v>
                </c:pt>
                <c:pt idx="29">
                  <c:v>0.30434782608695654</c:v>
                </c:pt>
                <c:pt idx="30">
                  <c:v>0.34782608695652173</c:v>
                </c:pt>
                <c:pt idx="31">
                  <c:v>0.34782608695652173</c:v>
                </c:pt>
                <c:pt idx="32">
                  <c:v>0.34782608695652173</c:v>
                </c:pt>
                <c:pt idx="33">
                  <c:v>0.39130434782608697</c:v>
                </c:pt>
                <c:pt idx="34">
                  <c:v>0.39130434782608697</c:v>
                </c:pt>
                <c:pt idx="35">
                  <c:v>0.39130434782608697</c:v>
                </c:pt>
                <c:pt idx="36">
                  <c:v>0.43478260869565216</c:v>
                </c:pt>
                <c:pt idx="37">
                  <c:v>0.43478260869565216</c:v>
                </c:pt>
                <c:pt idx="38">
                  <c:v>0.43478260869565216</c:v>
                </c:pt>
                <c:pt idx="39">
                  <c:v>0.47826086956521741</c:v>
                </c:pt>
                <c:pt idx="40">
                  <c:v>0.47826086956521741</c:v>
                </c:pt>
                <c:pt idx="41">
                  <c:v>0.47826086956521741</c:v>
                </c:pt>
                <c:pt idx="42">
                  <c:v>0.52173913043478259</c:v>
                </c:pt>
                <c:pt idx="43">
                  <c:v>0.52173913043478259</c:v>
                </c:pt>
                <c:pt idx="44">
                  <c:v>0.52173913043478259</c:v>
                </c:pt>
                <c:pt idx="45">
                  <c:v>0.56521739130434778</c:v>
                </c:pt>
                <c:pt idx="46">
                  <c:v>0.56521739130434778</c:v>
                </c:pt>
                <c:pt idx="47">
                  <c:v>0.56521739130434778</c:v>
                </c:pt>
                <c:pt idx="48">
                  <c:v>0.60869565217391308</c:v>
                </c:pt>
                <c:pt idx="49">
                  <c:v>0.60869565217391308</c:v>
                </c:pt>
                <c:pt idx="50">
                  <c:v>0.60869565217391308</c:v>
                </c:pt>
                <c:pt idx="51">
                  <c:v>0.65217391304347827</c:v>
                </c:pt>
                <c:pt idx="52">
                  <c:v>0.65217391304347827</c:v>
                </c:pt>
                <c:pt idx="53">
                  <c:v>0.65217391304347827</c:v>
                </c:pt>
                <c:pt idx="54">
                  <c:v>0.65217391304347827</c:v>
                </c:pt>
                <c:pt idx="55">
                  <c:v>0.65217391304347827</c:v>
                </c:pt>
                <c:pt idx="56">
                  <c:v>0.65217391304347827</c:v>
                </c:pt>
                <c:pt idx="57">
                  <c:v>0.65217391304347827</c:v>
                </c:pt>
                <c:pt idx="58">
                  <c:v>0.65217391304347827</c:v>
                </c:pt>
                <c:pt idx="59">
                  <c:v>0.65217391304347827</c:v>
                </c:pt>
                <c:pt idx="60">
                  <c:v>0.65217391304347827</c:v>
                </c:pt>
                <c:pt idx="61">
                  <c:v>0.65217391304347827</c:v>
                </c:pt>
                <c:pt idx="62">
                  <c:v>0.60869565217391308</c:v>
                </c:pt>
                <c:pt idx="63">
                  <c:v>0.65217391304347827</c:v>
                </c:pt>
                <c:pt idx="64">
                  <c:v>0.65217391304347827</c:v>
                </c:pt>
                <c:pt idx="65">
                  <c:v>0.60869565217391308</c:v>
                </c:pt>
                <c:pt idx="66">
                  <c:v>0.65217391304347827</c:v>
                </c:pt>
                <c:pt idx="67">
                  <c:v>0.65217391304347827</c:v>
                </c:pt>
                <c:pt idx="68">
                  <c:v>0.60869565217391308</c:v>
                </c:pt>
                <c:pt idx="69">
                  <c:v>0.65217391304347827</c:v>
                </c:pt>
                <c:pt idx="70">
                  <c:v>0.65217391304347827</c:v>
                </c:pt>
                <c:pt idx="71">
                  <c:v>0.60869565217391308</c:v>
                </c:pt>
                <c:pt idx="72">
                  <c:v>0.65217391304347827</c:v>
                </c:pt>
                <c:pt idx="73">
                  <c:v>0.65217391304347827</c:v>
                </c:pt>
                <c:pt idx="74">
                  <c:v>0.60869565217391308</c:v>
                </c:pt>
                <c:pt idx="75">
                  <c:v>0.65217391304347827</c:v>
                </c:pt>
                <c:pt idx="76">
                  <c:v>0.65217391304347827</c:v>
                </c:pt>
                <c:pt idx="77">
                  <c:v>0.60869565217391308</c:v>
                </c:pt>
                <c:pt idx="78">
                  <c:v>0.65217391304347827</c:v>
                </c:pt>
                <c:pt idx="79">
                  <c:v>0.65217391304347827</c:v>
                </c:pt>
                <c:pt idx="80">
                  <c:v>0.60869565217391308</c:v>
                </c:pt>
                <c:pt idx="81">
                  <c:v>0.65217391304347827</c:v>
                </c:pt>
                <c:pt idx="82">
                  <c:v>0.60869565217391308</c:v>
                </c:pt>
                <c:pt idx="83">
                  <c:v>0.60869565217391308</c:v>
                </c:pt>
                <c:pt idx="84">
                  <c:v>0.65217391304347827</c:v>
                </c:pt>
                <c:pt idx="85">
                  <c:v>0.60869565217391308</c:v>
                </c:pt>
                <c:pt idx="86">
                  <c:v>0.60869565217391308</c:v>
                </c:pt>
                <c:pt idx="87">
                  <c:v>0.65217391304347827</c:v>
                </c:pt>
                <c:pt idx="88">
                  <c:v>0.60869565217391308</c:v>
                </c:pt>
                <c:pt idx="89">
                  <c:v>0.60869565217391308</c:v>
                </c:pt>
                <c:pt idx="90">
                  <c:v>0.65217391304347827</c:v>
                </c:pt>
                <c:pt idx="91">
                  <c:v>0.60869565217391308</c:v>
                </c:pt>
                <c:pt idx="92">
                  <c:v>0.60869565217391308</c:v>
                </c:pt>
                <c:pt idx="93">
                  <c:v>0.65217391304347827</c:v>
                </c:pt>
                <c:pt idx="94">
                  <c:v>0.60869565217391308</c:v>
                </c:pt>
                <c:pt idx="95">
                  <c:v>0.60869565217391308</c:v>
                </c:pt>
                <c:pt idx="96">
                  <c:v>0.65217391304347827</c:v>
                </c:pt>
                <c:pt idx="97">
                  <c:v>0.60869565217391308</c:v>
                </c:pt>
                <c:pt idx="98">
                  <c:v>0.60869565217391308</c:v>
                </c:pt>
                <c:pt idx="99">
                  <c:v>0.65217391304347827</c:v>
                </c:pt>
                <c:pt idx="100">
                  <c:v>0.60869565217391308</c:v>
                </c:pt>
                <c:pt idx="101">
                  <c:v>0.60869565217391308</c:v>
                </c:pt>
                <c:pt idx="102">
                  <c:v>0.60869565217391308</c:v>
                </c:pt>
                <c:pt idx="103">
                  <c:v>0.60869565217391308</c:v>
                </c:pt>
                <c:pt idx="104">
                  <c:v>0.60869565217391308</c:v>
                </c:pt>
                <c:pt idx="105">
                  <c:v>0.60869565217391308</c:v>
                </c:pt>
                <c:pt idx="106">
                  <c:v>0.60869565217391308</c:v>
                </c:pt>
                <c:pt idx="107">
                  <c:v>0.60869565217391308</c:v>
                </c:pt>
                <c:pt idx="108">
                  <c:v>0.60869565217391308</c:v>
                </c:pt>
                <c:pt idx="109">
                  <c:v>0.60869565217391308</c:v>
                </c:pt>
                <c:pt idx="110">
                  <c:v>0.60869565217391308</c:v>
                </c:pt>
                <c:pt idx="111">
                  <c:v>0.60869565217391308</c:v>
                </c:pt>
                <c:pt idx="112">
                  <c:v>0.60869565217391308</c:v>
                </c:pt>
                <c:pt idx="113">
                  <c:v>0.60869565217391308</c:v>
                </c:pt>
                <c:pt idx="114">
                  <c:v>0.60869565217391308</c:v>
                </c:pt>
                <c:pt idx="115">
                  <c:v>0.60869565217391308</c:v>
                </c:pt>
                <c:pt idx="116">
                  <c:v>0.60869565217391308</c:v>
                </c:pt>
                <c:pt idx="117">
                  <c:v>0.60869565217391308</c:v>
                </c:pt>
                <c:pt idx="118">
                  <c:v>0.60869565217391308</c:v>
                </c:pt>
                <c:pt idx="119">
                  <c:v>0.60869565217391308</c:v>
                </c:pt>
                <c:pt idx="120">
                  <c:v>0.60869565217391308</c:v>
                </c:pt>
                <c:pt idx="121">
                  <c:v>0.60869565217391308</c:v>
                </c:pt>
                <c:pt idx="122">
                  <c:v>0.56521739130434778</c:v>
                </c:pt>
                <c:pt idx="123">
                  <c:v>0.60869565217391308</c:v>
                </c:pt>
                <c:pt idx="124">
                  <c:v>0.60869565217391308</c:v>
                </c:pt>
                <c:pt idx="125">
                  <c:v>0.56521739130434778</c:v>
                </c:pt>
                <c:pt idx="126">
                  <c:v>0.60869565217391308</c:v>
                </c:pt>
                <c:pt idx="127">
                  <c:v>0.60869565217391308</c:v>
                </c:pt>
                <c:pt idx="128">
                  <c:v>0.56521739130434778</c:v>
                </c:pt>
                <c:pt idx="129">
                  <c:v>0.60869565217391308</c:v>
                </c:pt>
                <c:pt idx="130">
                  <c:v>0.60869565217391308</c:v>
                </c:pt>
                <c:pt idx="131">
                  <c:v>0.56521739130434778</c:v>
                </c:pt>
                <c:pt idx="132">
                  <c:v>0.60869565217391308</c:v>
                </c:pt>
                <c:pt idx="133">
                  <c:v>0.60869565217391308</c:v>
                </c:pt>
                <c:pt idx="134">
                  <c:v>0.56521739130434778</c:v>
                </c:pt>
                <c:pt idx="135">
                  <c:v>0.60869565217391308</c:v>
                </c:pt>
                <c:pt idx="136">
                  <c:v>0.60869565217391308</c:v>
                </c:pt>
                <c:pt idx="137">
                  <c:v>0.56521739130434778</c:v>
                </c:pt>
                <c:pt idx="138">
                  <c:v>0.60869565217391308</c:v>
                </c:pt>
                <c:pt idx="139">
                  <c:v>0.60869565217391308</c:v>
                </c:pt>
                <c:pt idx="140">
                  <c:v>0.56521739130434778</c:v>
                </c:pt>
                <c:pt idx="141">
                  <c:v>0.60869565217391308</c:v>
                </c:pt>
                <c:pt idx="142">
                  <c:v>0.56521739130434778</c:v>
                </c:pt>
                <c:pt idx="143">
                  <c:v>0.56521739130434778</c:v>
                </c:pt>
                <c:pt idx="144">
                  <c:v>0.60869565217391308</c:v>
                </c:pt>
                <c:pt idx="145">
                  <c:v>0.56521739130434778</c:v>
                </c:pt>
                <c:pt idx="146">
                  <c:v>0.56521739130434778</c:v>
                </c:pt>
                <c:pt idx="147">
                  <c:v>0.60869565217391308</c:v>
                </c:pt>
                <c:pt idx="148">
                  <c:v>0.56521739130434778</c:v>
                </c:pt>
                <c:pt idx="149">
                  <c:v>0.56521739130434778</c:v>
                </c:pt>
                <c:pt idx="150">
                  <c:v>0.60869565217391308</c:v>
                </c:pt>
                <c:pt idx="151">
                  <c:v>0.56521739130434778</c:v>
                </c:pt>
                <c:pt idx="152">
                  <c:v>0.56521739130434778</c:v>
                </c:pt>
                <c:pt idx="153">
                  <c:v>0.60869565217391308</c:v>
                </c:pt>
                <c:pt idx="154">
                  <c:v>0.56521739130434778</c:v>
                </c:pt>
                <c:pt idx="155">
                  <c:v>0.56521739130434778</c:v>
                </c:pt>
                <c:pt idx="156">
                  <c:v>0.60869565217391308</c:v>
                </c:pt>
                <c:pt idx="157">
                  <c:v>0.56521739130434778</c:v>
                </c:pt>
                <c:pt idx="158">
                  <c:v>0.56521739130434778</c:v>
                </c:pt>
                <c:pt idx="159">
                  <c:v>0.60869565217391308</c:v>
                </c:pt>
                <c:pt idx="160">
                  <c:v>0.56521739130434778</c:v>
                </c:pt>
                <c:pt idx="161">
                  <c:v>0.56521739130434778</c:v>
                </c:pt>
                <c:pt idx="162">
                  <c:v>0.60869565217391308</c:v>
                </c:pt>
                <c:pt idx="163">
                  <c:v>0.56521739130434778</c:v>
                </c:pt>
                <c:pt idx="164">
                  <c:v>0.56521739130434778</c:v>
                </c:pt>
                <c:pt idx="165">
                  <c:v>0.56521739130434778</c:v>
                </c:pt>
                <c:pt idx="166">
                  <c:v>0.56521739130434778</c:v>
                </c:pt>
                <c:pt idx="167">
                  <c:v>0.56521739130434778</c:v>
                </c:pt>
                <c:pt idx="168">
                  <c:v>0.56521739130434778</c:v>
                </c:pt>
                <c:pt idx="169">
                  <c:v>0.56521739130434778</c:v>
                </c:pt>
                <c:pt idx="170">
                  <c:v>0.56521739130434778</c:v>
                </c:pt>
                <c:pt idx="171">
                  <c:v>0.56521739130434778</c:v>
                </c:pt>
                <c:pt idx="172">
                  <c:v>0.56521739130434778</c:v>
                </c:pt>
                <c:pt idx="173">
                  <c:v>0.56521739130434778</c:v>
                </c:pt>
                <c:pt idx="174">
                  <c:v>0.56521739130434778</c:v>
                </c:pt>
                <c:pt idx="175">
                  <c:v>0.56521739130434778</c:v>
                </c:pt>
                <c:pt idx="176">
                  <c:v>0.56521739130434778</c:v>
                </c:pt>
                <c:pt idx="177">
                  <c:v>0.56521739130434778</c:v>
                </c:pt>
                <c:pt idx="178">
                  <c:v>0.56521739130434778</c:v>
                </c:pt>
                <c:pt idx="179">
                  <c:v>0.56521739130434778</c:v>
                </c:pt>
                <c:pt idx="180">
                  <c:v>0.56521739130434778</c:v>
                </c:pt>
                <c:pt idx="181">
                  <c:v>0.56521739130434778</c:v>
                </c:pt>
                <c:pt idx="182">
                  <c:v>0.56521739130434778</c:v>
                </c:pt>
                <c:pt idx="183">
                  <c:v>0.56521739130434778</c:v>
                </c:pt>
                <c:pt idx="184">
                  <c:v>0.56521739130434778</c:v>
                </c:pt>
                <c:pt idx="185">
                  <c:v>0.52173913043478259</c:v>
                </c:pt>
                <c:pt idx="186">
                  <c:v>0.56521739130434778</c:v>
                </c:pt>
                <c:pt idx="187">
                  <c:v>0.56521739130434778</c:v>
                </c:pt>
                <c:pt idx="188">
                  <c:v>0.52173913043478259</c:v>
                </c:pt>
                <c:pt idx="189">
                  <c:v>0.56521739130434778</c:v>
                </c:pt>
                <c:pt idx="190">
                  <c:v>0.56521739130434778</c:v>
                </c:pt>
                <c:pt idx="191">
                  <c:v>0.52173913043478259</c:v>
                </c:pt>
                <c:pt idx="192">
                  <c:v>0.56521739130434778</c:v>
                </c:pt>
                <c:pt idx="193">
                  <c:v>0.56521739130434778</c:v>
                </c:pt>
                <c:pt idx="194">
                  <c:v>0.52173913043478259</c:v>
                </c:pt>
                <c:pt idx="195">
                  <c:v>0.56521739130434778</c:v>
                </c:pt>
                <c:pt idx="196">
                  <c:v>0.56521739130434778</c:v>
                </c:pt>
                <c:pt idx="197">
                  <c:v>0.52173913043478259</c:v>
                </c:pt>
                <c:pt idx="198">
                  <c:v>0.56521739130434778</c:v>
                </c:pt>
                <c:pt idx="199">
                  <c:v>0.56521739130434778</c:v>
                </c:pt>
                <c:pt idx="200">
                  <c:v>0.52173913043478259</c:v>
                </c:pt>
                <c:pt idx="201">
                  <c:v>0.56521739130434778</c:v>
                </c:pt>
                <c:pt idx="202">
                  <c:v>0.56521739130434778</c:v>
                </c:pt>
                <c:pt idx="203">
                  <c:v>0.52173913043478259</c:v>
                </c:pt>
                <c:pt idx="204">
                  <c:v>0.56521739130434778</c:v>
                </c:pt>
                <c:pt idx="205">
                  <c:v>0.52173913043478259</c:v>
                </c:pt>
                <c:pt idx="206">
                  <c:v>0.52173913043478259</c:v>
                </c:pt>
                <c:pt idx="207">
                  <c:v>0.56521739130434778</c:v>
                </c:pt>
                <c:pt idx="208">
                  <c:v>0.52173913043478259</c:v>
                </c:pt>
                <c:pt idx="209">
                  <c:v>0.52173913043478259</c:v>
                </c:pt>
                <c:pt idx="210">
                  <c:v>0.56521739130434778</c:v>
                </c:pt>
                <c:pt idx="211">
                  <c:v>0.52173913043478259</c:v>
                </c:pt>
                <c:pt idx="212">
                  <c:v>0.52173913043478259</c:v>
                </c:pt>
                <c:pt idx="213">
                  <c:v>0.56521739130434778</c:v>
                </c:pt>
                <c:pt idx="214">
                  <c:v>0.52173913043478259</c:v>
                </c:pt>
                <c:pt idx="215">
                  <c:v>0.52173913043478259</c:v>
                </c:pt>
                <c:pt idx="216">
                  <c:v>0.56521739130434778</c:v>
                </c:pt>
                <c:pt idx="217">
                  <c:v>0.52173913043478259</c:v>
                </c:pt>
                <c:pt idx="218">
                  <c:v>0.52173913043478259</c:v>
                </c:pt>
                <c:pt idx="219">
                  <c:v>0.56521739130434778</c:v>
                </c:pt>
                <c:pt idx="220">
                  <c:v>0.52173913043478259</c:v>
                </c:pt>
                <c:pt idx="221">
                  <c:v>0.52173913043478259</c:v>
                </c:pt>
                <c:pt idx="222">
                  <c:v>0.56521739130434778</c:v>
                </c:pt>
                <c:pt idx="223">
                  <c:v>0.52173913043478259</c:v>
                </c:pt>
                <c:pt idx="224">
                  <c:v>0.52173913043478259</c:v>
                </c:pt>
                <c:pt idx="225">
                  <c:v>0.52173913043478259</c:v>
                </c:pt>
                <c:pt idx="226">
                  <c:v>0.52173913043478259</c:v>
                </c:pt>
                <c:pt idx="227">
                  <c:v>0.52173913043478259</c:v>
                </c:pt>
                <c:pt idx="228">
                  <c:v>0.52173913043478259</c:v>
                </c:pt>
                <c:pt idx="229">
                  <c:v>0.52173913043478259</c:v>
                </c:pt>
                <c:pt idx="230">
                  <c:v>0.52173913043478259</c:v>
                </c:pt>
                <c:pt idx="231">
                  <c:v>0.52173913043478259</c:v>
                </c:pt>
                <c:pt idx="232">
                  <c:v>0.52173913043478259</c:v>
                </c:pt>
                <c:pt idx="233">
                  <c:v>0.52173913043478259</c:v>
                </c:pt>
                <c:pt idx="234">
                  <c:v>0.52173913043478259</c:v>
                </c:pt>
                <c:pt idx="235">
                  <c:v>0.52173913043478259</c:v>
                </c:pt>
                <c:pt idx="236">
                  <c:v>0.52173913043478259</c:v>
                </c:pt>
                <c:pt idx="237">
                  <c:v>0.52173913043478259</c:v>
                </c:pt>
                <c:pt idx="238">
                  <c:v>0.52173913043478259</c:v>
                </c:pt>
                <c:pt idx="239">
                  <c:v>0.52173913043478259</c:v>
                </c:pt>
                <c:pt idx="240">
                  <c:v>0.52173913043478259</c:v>
                </c:pt>
                <c:pt idx="241">
                  <c:v>0.52173913043478259</c:v>
                </c:pt>
                <c:pt idx="242">
                  <c:v>0.52173913043478259</c:v>
                </c:pt>
                <c:pt idx="243">
                  <c:v>0.52173913043478259</c:v>
                </c:pt>
                <c:pt idx="244">
                  <c:v>0.52173913043478259</c:v>
                </c:pt>
                <c:pt idx="245">
                  <c:v>0.47826086956521741</c:v>
                </c:pt>
                <c:pt idx="246">
                  <c:v>0.52173913043478259</c:v>
                </c:pt>
                <c:pt idx="247">
                  <c:v>0.52173913043478259</c:v>
                </c:pt>
                <c:pt idx="248">
                  <c:v>0.47826086956521741</c:v>
                </c:pt>
                <c:pt idx="249">
                  <c:v>0.52173913043478259</c:v>
                </c:pt>
                <c:pt idx="250">
                  <c:v>0.52173913043478259</c:v>
                </c:pt>
                <c:pt idx="251">
                  <c:v>0.47826086956521741</c:v>
                </c:pt>
                <c:pt idx="252">
                  <c:v>0.52173913043478259</c:v>
                </c:pt>
                <c:pt idx="253">
                  <c:v>0.52173913043478259</c:v>
                </c:pt>
                <c:pt idx="254">
                  <c:v>0.47826086956521741</c:v>
                </c:pt>
                <c:pt idx="255">
                  <c:v>0.52173913043478259</c:v>
                </c:pt>
                <c:pt idx="256">
                  <c:v>0.52173913043478259</c:v>
                </c:pt>
                <c:pt idx="257">
                  <c:v>0.47826086956521741</c:v>
                </c:pt>
                <c:pt idx="258">
                  <c:v>0.52173913043478259</c:v>
                </c:pt>
                <c:pt idx="259">
                  <c:v>0.52173913043478259</c:v>
                </c:pt>
                <c:pt idx="260">
                  <c:v>0.47826086956521741</c:v>
                </c:pt>
                <c:pt idx="261">
                  <c:v>0.52173913043478259</c:v>
                </c:pt>
                <c:pt idx="262">
                  <c:v>0.52173913043478259</c:v>
                </c:pt>
                <c:pt idx="263">
                  <c:v>0.47826086956521741</c:v>
                </c:pt>
                <c:pt idx="264">
                  <c:v>0.52173913043478259</c:v>
                </c:pt>
                <c:pt idx="265">
                  <c:v>0.47826086956521741</c:v>
                </c:pt>
                <c:pt idx="266">
                  <c:v>0.47826086956521741</c:v>
                </c:pt>
                <c:pt idx="267">
                  <c:v>0.52173913043478259</c:v>
                </c:pt>
                <c:pt idx="268">
                  <c:v>0.47826086956521741</c:v>
                </c:pt>
                <c:pt idx="269">
                  <c:v>0.47826086956521741</c:v>
                </c:pt>
                <c:pt idx="270">
                  <c:v>0.52173913043478259</c:v>
                </c:pt>
                <c:pt idx="271">
                  <c:v>0.47826086956521741</c:v>
                </c:pt>
                <c:pt idx="272">
                  <c:v>0.47826086956521741</c:v>
                </c:pt>
                <c:pt idx="273">
                  <c:v>0.52173913043478259</c:v>
                </c:pt>
                <c:pt idx="274">
                  <c:v>0.47826086956521741</c:v>
                </c:pt>
                <c:pt idx="275">
                  <c:v>0.47826086956521741</c:v>
                </c:pt>
                <c:pt idx="276">
                  <c:v>0.52173913043478259</c:v>
                </c:pt>
                <c:pt idx="277">
                  <c:v>0.47826086956521741</c:v>
                </c:pt>
                <c:pt idx="278">
                  <c:v>0.47826086956521741</c:v>
                </c:pt>
                <c:pt idx="279">
                  <c:v>0.52173913043478259</c:v>
                </c:pt>
                <c:pt idx="280">
                  <c:v>0.47826086956521741</c:v>
                </c:pt>
                <c:pt idx="281">
                  <c:v>0.47826086956521741</c:v>
                </c:pt>
                <c:pt idx="282">
                  <c:v>0.52173913043478259</c:v>
                </c:pt>
                <c:pt idx="283">
                  <c:v>0.47826086956521741</c:v>
                </c:pt>
                <c:pt idx="284">
                  <c:v>0.47826086956521741</c:v>
                </c:pt>
                <c:pt idx="285">
                  <c:v>0.47826086956521741</c:v>
                </c:pt>
                <c:pt idx="286">
                  <c:v>0.47826086956521741</c:v>
                </c:pt>
                <c:pt idx="287">
                  <c:v>0.47826086956521741</c:v>
                </c:pt>
                <c:pt idx="288">
                  <c:v>0.47826086956521741</c:v>
                </c:pt>
                <c:pt idx="289">
                  <c:v>0.47826086956521741</c:v>
                </c:pt>
                <c:pt idx="290">
                  <c:v>0.47826086956521741</c:v>
                </c:pt>
                <c:pt idx="291">
                  <c:v>0.47826086956521741</c:v>
                </c:pt>
                <c:pt idx="292">
                  <c:v>0.47826086956521741</c:v>
                </c:pt>
                <c:pt idx="293">
                  <c:v>0.47826086956521741</c:v>
                </c:pt>
                <c:pt idx="294">
                  <c:v>0.47826086956521741</c:v>
                </c:pt>
                <c:pt idx="295">
                  <c:v>0.47826086956521741</c:v>
                </c:pt>
                <c:pt idx="296">
                  <c:v>0.47826086956521741</c:v>
                </c:pt>
                <c:pt idx="297">
                  <c:v>0.47826086956521741</c:v>
                </c:pt>
                <c:pt idx="298">
                  <c:v>0.47826086956521741</c:v>
                </c:pt>
                <c:pt idx="299">
                  <c:v>0.47826086956521741</c:v>
                </c:pt>
                <c:pt idx="300">
                  <c:v>0.47826086956521741</c:v>
                </c:pt>
                <c:pt idx="301">
                  <c:v>0.47826086956521741</c:v>
                </c:pt>
                <c:pt idx="302">
                  <c:v>0.47826086956521741</c:v>
                </c:pt>
                <c:pt idx="303">
                  <c:v>0.47826086956521741</c:v>
                </c:pt>
                <c:pt idx="304">
                  <c:v>0.47826086956521741</c:v>
                </c:pt>
                <c:pt idx="305">
                  <c:v>0.47826086956521741</c:v>
                </c:pt>
                <c:pt idx="306">
                  <c:v>0.47826086956521741</c:v>
                </c:pt>
                <c:pt idx="307">
                  <c:v>0.47826086956521741</c:v>
                </c:pt>
                <c:pt idx="308">
                  <c:v>0.43478260869565216</c:v>
                </c:pt>
                <c:pt idx="309">
                  <c:v>0.47826086956521741</c:v>
                </c:pt>
                <c:pt idx="310">
                  <c:v>0.47826086956521741</c:v>
                </c:pt>
                <c:pt idx="311">
                  <c:v>0.43478260869565216</c:v>
                </c:pt>
                <c:pt idx="312">
                  <c:v>0.47826086956521741</c:v>
                </c:pt>
                <c:pt idx="313">
                  <c:v>0.47826086956521741</c:v>
                </c:pt>
                <c:pt idx="314">
                  <c:v>0.43478260869565216</c:v>
                </c:pt>
                <c:pt idx="315">
                  <c:v>0.47826086956521741</c:v>
                </c:pt>
                <c:pt idx="316">
                  <c:v>0.47826086956521741</c:v>
                </c:pt>
                <c:pt idx="317">
                  <c:v>0.43478260869565216</c:v>
                </c:pt>
                <c:pt idx="318">
                  <c:v>0.47826086956521741</c:v>
                </c:pt>
                <c:pt idx="319">
                  <c:v>0.47826086956521741</c:v>
                </c:pt>
                <c:pt idx="320">
                  <c:v>0.43478260869565216</c:v>
                </c:pt>
                <c:pt idx="321">
                  <c:v>0.47826086956521741</c:v>
                </c:pt>
                <c:pt idx="322">
                  <c:v>0.47826086956521741</c:v>
                </c:pt>
                <c:pt idx="323">
                  <c:v>0.43478260869565216</c:v>
                </c:pt>
                <c:pt idx="324">
                  <c:v>0.47826086956521741</c:v>
                </c:pt>
                <c:pt idx="325">
                  <c:v>0.47826086956521741</c:v>
                </c:pt>
                <c:pt idx="326">
                  <c:v>0.43478260869565216</c:v>
                </c:pt>
                <c:pt idx="327">
                  <c:v>0.47826086956521741</c:v>
                </c:pt>
                <c:pt idx="328">
                  <c:v>0.43478260869565216</c:v>
                </c:pt>
                <c:pt idx="329">
                  <c:v>0.43478260869565216</c:v>
                </c:pt>
                <c:pt idx="330">
                  <c:v>0.47826086956521741</c:v>
                </c:pt>
                <c:pt idx="331">
                  <c:v>0.43478260869565216</c:v>
                </c:pt>
                <c:pt idx="332">
                  <c:v>0.43478260869565216</c:v>
                </c:pt>
                <c:pt idx="333">
                  <c:v>0.47826086956521741</c:v>
                </c:pt>
                <c:pt idx="334">
                  <c:v>0.43478260869565216</c:v>
                </c:pt>
                <c:pt idx="335">
                  <c:v>0.43478260869565216</c:v>
                </c:pt>
                <c:pt idx="336">
                  <c:v>0.47826086956521741</c:v>
                </c:pt>
                <c:pt idx="337">
                  <c:v>0.43478260869565216</c:v>
                </c:pt>
                <c:pt idx="338">
                  <c:v>0.43478260869565216</c:v>
                </c:pt>
                <c:pt idx="339">
                  <c:v>0.47826086956521741</c:v>
                </c:pt>
                <c:pt idx="340">
                  <c:v>0.43478260869565216</c:v>
                </c:pt>
                <c:pt idx="341">
                  <c:v>0.43478260869565216</c:v>
                </c:pt>
                <c:pt idx="342">
                  <c:v>0.47826086956521741</c:v>
                </c:pt>
                <c:pt idx="343">
                  <c:v>0.43478260869565216</c:v>
                </c:pt>
                <c:pt idx="344">
                  <c:v>0.43478260869565216</c:v>
                </c:pt>
                <c:pt idx="345">
                  <c:v>0.47826086956521741</c:v>
                </c:pt>
                <c:pt idx="346">
                  <c:v>0.43478260869565216</c:v>
                </c:pt>
                <c:pt idx="347">
                  <c:v>0.43478260869565216</c:v>
                </c:pt>
                <c:pt idx="348">
                  <c:v>0.43478260869565216</c:v>
                </c:pt>
                <c:pt idx="349">
                  <c:v>0.43478260869565216</c:v>
                </c:pt>
                <c:pt idx="350">
                  <c:v>0.43478260869565216</c:v>
                </c:pt>
                <c:pt idx="351">
                  <c:v>0.43478260869565216</c:v>
                </c:pt>
                <c:pt idx="352">
                  <c:v>0.43478260869565216</c:v>
                </c:pt>
                <c:pt idx="353">
                  <c:v>0.43478260869565216</c:v>
                </c:pt>
                <c:pt idx="354">
                  <c:v>0.43478260869565216</c:v>
                </c:pt>
                <c:pt idx="355">
                  <c:v>0.43478260869565216</c:v>
                </c:pt>
                <c:pt idx="356">
                  <c:v>0.43478260869565216</c:v>
                </c:pt>
                <c:pt idx="357">
                  <c:v>0.43478260869565216</c:v>
                </c:pt>
                <c:pt idx="358">
                  <c:v>0.43478260869565216</c:v>
                </c:pt>
                <c:pt idx="359">
                  <c:v>0.43478260869565216</c:v>
                </c:pt>
                <c:pt idx="360">
                  <c:v>0.43478260869565216</c:v>
                </c:pt>
                <c:pt idx="361">
                  <c:v>0.43478260869565216</c:v>
                </c:pt>
                <c:pt idx="362">
                  <c:v>0.43478260869565216</c:v>
                </c:pt>
                <c:pt idx="363">
                  <c:v>0.43478260869565216</c:v>
                </c:pt>
                <c:pt idx="364">
                  <c:v>0.43478260869565216</c:v>
                </c:pt>
                <c:pt idx="365">
                  <c:v>0.43478260869565216</c:v>
                </c:pt>
                <c:pt idx="366">
                  <c:v>0.43478260869565216</c:v>
                </c:pt>
                <c:pt idx="367">
                  <c:v>0.43478260869565216</c:v>
                </c:pt>
                <c:pt idx="368">
                  <c:v>0.39130434782608697</c:v>
                </c:pt>
                <c:pt idx="369">
                  <c:v>0.43478260869565216</c:v>
                </c:pt>
                <c:pt idx="370">
                  <c:v>0.43478260869565216</c:v>
                </c:pt>
                <c:pt idx="371">
                  <c:v>0.39130434782608697</c:v>
                </c:pt>
                <c:pt idx="372">
                  <c:v>0.43478260869565216</c:v>
                </c:pt>
                <c:pt idx="373">
                  <c:v>0.43478260869565216</c:v>
                </c:pt>
                <c:pt idx="374">
                  <c:v>0.39130434782608697</c:v>
                </c:pt>
                <c:pt idx="375">
                  <c:v>0.43478260869565216</c:v>
                </c:pt>
                <c:pt idx="376">
                  <c:v>0.43478260869565216</c:v>
                </c:pt>
                <c:pt idx="377">
                  <c:v>0.39130434782608697</c:v>
                </c:pt>
                <c:pt idx="378">
                  <c:v>0.43478260869565216</c:v>
                </c:pt>
                <c:pt idx="379">
                  <c:v>0.43478260869565216</c:v>
                </c:pt>
                <c:pt idx="380">
                  <c:v>0.39130434782608697</c:v>
                </c:pt>
                <c:pt idx="381">
                  <c:v>0.43478260869565216</c:v>
                </c:pt>
                <c:pt idx="382">
                  <c:v>0.43478260869565216</c:v>
                </c:pt>
                <c:pt idx="383">
                  <c:v>0.39130434782608697</c:v>
                </c:pt>
                <c:pt idx="384">
                  <c:v>0.43478260869565216</c:v>
                </c:pt>
                <c:pt idx="385">
                  <c:v>0.43478260869565216</c:v>
                </c:pt>
                <c:pt idx="386">
                  <c:v>0.39130434782608697</c:v>
                </c:pt>
                <c:pt idx="387">
                  <c:v>0.43478260869565216</c:v>
                </c:pt>
                <c:pt idx="388">
                  <c:v>0.39130434782608697</c:v>
                </c:pt>
                <c:pt idx="389">
                  <c:v>0.39130434782608697</c:v>
                </c:pt>
                <c:pt idx="390">
                  <c:v>0.43478260869565216</c:v>
                </c:pt>
                <c:pt idx="391">
                  <c:v>0.39130434782608697</c:v>
                </c:pt>
                <c:pt idx="392">
                  <c:v>0.39130434782608697</c:v>
                </c:pt>
                <c:pt idx="393">
                  <c:v>0.43478260869565216</c:v>
                </c:pt>
                <c:pt idx="394">
                  <c:v>0.39130434782608697</c:v>
                </c:pt>
                <c:pt idx="395">
                  <c:v>0.39130434782608697</c:v>
                </c:pt>
                <c:pt idx="396">
                  <c:v>0.43478260869565216</c:v>
                </c:pt>
                <c:pt idx="397">
                  <c:v>0.39130434782608697</c:v>
                </c:pt>
                <c:pt idx="398">
                  <c:v>0.39130434782608697</c:v>
                </c:pt>
                <c:pt idx="399">
                  <c:v>0.43478260869565216</c:v>
                </c:pt>
                <c:pt idx="400">
                  <c:v>0.39130434782608697</c:v>
                </c:pt>
                <c:pt idx="401">
                  <c:v>0.39130434782608697</c:v>
                </c:pt>
                <c:pt idx="402">
                  <c:v>0.43478260869565216</c:v>
                </c:pt>
                <c:pt idx="403">
                  <c:v>0.39130434782608697</c:v>
                </c:pt>
                <c:pt idx="404">
                  <c:v>0.39130434782608697</c:v>
                </c:pt>
                <c:pt idx="405">
                  <c:v>0.43478260869565216</c:v>
                </c:pt>
                <c:pt idx="406">
                  <c:v>0.39130434782608697</c:v>
                </c:pt>
                <c:pt idx="407">
                  <c:v>0.39130434782608697</c:v>
                </c:pt>
                <c:pt idx="408">
                  <c:v>0.39130434782608697</c:v>
                </c:pt>
                <c:pt idx="409">
                  <c:v>0.39130434782608697</c:v>
                </c:pt>
                <c:pt idx="410">
                  <c:v>0.39130434782608697</c:v>
                </c:pt>
                <c:pt idx="411">
                  <c:v>0.39130434782608697</c:v>
                </c:pt>
                <c:pt idx="412">
                  <c:v>0.39130434782608697</c:v>
                </c:pt>
                <c:pt idx="413">
                  <c:v>0.39130434782608697</c:v>
                </c:pt>
                <c:pt idx="414">
                  <c:v>0.39130434782608697</c:v>
                </c:pt>
                <c:pt idx="415">
                  <c:v>0.39130434782608697</c:v>
                </c:pt>
                <c:pt idx="416">
                  <c:v>0.39130434782608697</c:v>
                </c:pt>
                <c:pt idx="417">
                  <c:v>0.39130434782608697</c:v>
                </c:pt>
                <c:pt idx="418">
                  <c:v>0.39130434782608697</c:v>
                </c:pt>
                <c:pt idx="419">
                  <c:v>0.39130434782608697</c:v>
                </c:pt>
                <c:pt idx="420">
                  <c:v>0.39130434782608697</c:v>
                </c:pt>
                <c:pt idx="421">
                  <c:v>0.39130434782608697</c:v>
                </c:pt>
                <c:pt idx="422">
                  <c:v>0.39130434782608697</c:v>
                </c:pt>
                <c:pt idx="423">
                  <c:v>0.39130434782608697</c:v>
                </c:pt>
                <c:pt idx="424">
                  <c:v>0.39130434782608697</c:v>
                </c:pt>
                <c:pt idx="425">
                  <c:v>0.39130434782608697</c:v>
                </c:pt>
                <c:pt idx="426">
                  <c:v>0.39130434782608697</c:v>
                </c:pt>
                <c:pt idx="427">
                  <c:v>0.39130434782608697</c:v>
                </c:pt>
                <c:pt idx="428">
                  <c:v>0.34782608695652173</c:v>
                </c:pt>
                <c:pt idx="429">
                  <c:v>0.39130434782608697</c:v>
                </c:pt>
                <c:pt idx="430">
                  <c:v>0.39130434782608697</c:v>
                </c:pt>
                <c:pt idx="431">
                  <c:v>0.34782608695652173</c:v>
                </c:pt>
                <c:pt idx="432">
                  <c:v>0.39130434782608697</c:v>
                </c:pt>
                <c:pt idx="433">
                  <c:v>0.39130434782608697</c:v>
                </c:pt>
                <c:pt idx="434">
                  <c:v>0.34782608695652173</c:v>
                </c:pt>
                <c:pt idx="435">
                  <c:v>0.39130434782608697</c:v>
                </c:pt>
                <c:pt idx="436">
                  <c:v>0.39130434782608697</c:v>
                </c:pt>
                <c:pt idx="437">
                  <c:v>0.34782608695652173</c:v>
                </c:pt>
                <c:pt idx="438">
                  <c:v>0.39130434782608697</c:v>
                </c:pt>
                <c:pt idx="439">
                  <c:v>0.39130434782608697</c:v>
                </c:pt>
                <c:pt idx="440">
                  <c:v>0.34782608695652173</c:v>
                </c:pt>
                <c:pt idx="441">
                  <c:v>0.39130434782608697</c:v>
                </c:pt>
                <c:pt idx="442">
                  <c:v>0.39130434782608697</c:v>
                </c:pt>
                <c:pt idx="443">
                  <c:v>0.34782608695652173</c:v>
                </c:pt>
                <c:pt idx="444">
                  <c:v>0.39130434782608697</c:v>
                </c:pt>
                <c:pt idx="445">
                  <c:v>0.39130434782608697</c:v>
                </c:pt>
                <c:pt idx="446">
                  <c:v>0.34782608695652173</c:v>
                </c:pt>
                <c:pt idx="447">
                  <c:v>0.39130434782608697</c:v>
                </c:pt>
                <c:pt idx="448">
                  <c:v>0.39130434782608697</c:v>
                </c:pt>
                <c:pt idx="449">
                  <c:v>0.34782608695652173</c:v>
                </c:pt>
                <c:pt idx="450">
                  <c:v>0.39130434782608697</c:v>
                </c:pt>
                <c:pt idx="451">
                  <c:v>0.34782608695652173</c:v>
                </c:pt>
                <c:pt idx="452">
                  <c:v>0.34782608695652173</c:v>
                </c:pt>
                <c:pt idx="453">
                  <c:v>0.39130434782608697</c:v>
                </c:pt>
                <c:pt idx="454">
                  <c:v>0.34782608695652173</c:v>
                </c:pt>
                <c:pt idx="455">
                  <c:v>0.34782608695652173</c:v>
                </c:pt>
                <c:pt idx="456">
                  <c:v>0.39130434782608697</c:v>
                </c:pt>
                <c:pt idx="457">
                  <c:v>0.34782608695652173</c:v>
                </c:pt>
                <c:pt idx="458">
                  <c:v>0.34782608695652173</c:v>
                </c:pt>
                <c:pt idx="459">
                  <c:v>0.39130434782608697</c:v>
                </c:pt>
                <c:pt idx="460">
                  <c:v>0.34782608695652173</c:v>
                </c:pt>
                <c:pt idx="461">
                  <c:v>0.34782608695652173</c:v>
                </c:pt>
                <c:pt idx="462">
                  <c:v>0.39130434782608697</c:v>
                </c:pt>
                <c:pt idx="463">
                  <c:v>0.34782608695652173</c:v>
                </c:pt>
                <c:pt idx="464">
                  <c:v>0.34782608695652173</c:v>
                </c:pt>
                <c:pt idx="465">
                  <c:v>0.39130434782608697</c:v>
                </c:pt>
                <c:pt idx="466">
                  <c:v>0.34782608695652173</c:v>
                </c:pt>
                <c:pt idx="467">
                  <c:v>0.34782608695652173</c:v>
                </c:pt>
                <c:pt idx="468">
                  <c:v>0.39130434782608697</c:v>
                </c:pt>
                <c:pt idx="469">
                  <c:v>0.34782608695652173</c:v>
                </c:pt>
                <c:pt idx="470">
                  <c:v>0.34782608695652173</c:v>
                </c:pt>
                <c:pt idx="471">
                  <c:v>0.34782608695652173</c:v>
                </c:pt>
                <c:pt idx="472">
                  <c:v>0.34782608695652173</c:v>
                </c:pt>
                <c:pt idx="473">
                  <c:v>0.34782608695652173</c:v>
                </c:pt>
                <c:pt idx="474">
                  <c:v>0.34782608695652173</c:v>
                </c:pt>
                <c:pt idx="475">
                  <c:v>0.34782608695652173</c:v>
                </c:pt>
                <c:pt idx="476">
                  <c:v>0.34782608695652173</c:v>
                </c:pt>
                <c:pt idx="477">
                  <c:v>0.34782608695652173</c:v>
                </c:pt>
                <c:pt idx="478">
                  <c:v>0.34782608695652173</c:v>
                </c:pt>
                <c:pt idx="479">
                  <c:v>0.34782608695652173</c:v>
                </c:pt>
                <c:pt idx="480">
                  <c:v>0.34782608695652173</c:v>
                </c:pt>
                <c:pt idx="481">
                  <c:v>0.34782608695652173</c:v>
                </c:pt>
                <c:pt idx="482">
                  <c:v>0.34782608695652173</c:v>
                </c:pt>
                <c:pt idx="483">
                  <c:v>0.34782608695652173</c:v>
                </c:pt>
                <c:pt idx="484">
                  <c:v>0.34782608695652173</c:v>
                </c:pt>
                <c:pt idx="485">
                  <c:v>0.34782608695652173</c:v>
                </c:pt>
                <c:pt idx="486">
                  <c:v>0.34782608695652173</c:v>
                </c:pt>
                <c:pt idx="487">
                  <c:v>0.34782608695652173</c:v>
                </c:pt>
                <c:pt idx="488">
                  <c:v>0.34782608695652173</c:v>
                </c:pt>
                <c:pt idx="489">
                  <c:v>0.34782608695652173</c:v>
                </c:pt>
                <c:pt idx="490">
                  <c:v>0.34782608695652173</c:v>
                </c:pt>
                <c:pt idx="491">
                  <c:v>0.30434782608695654</c:v>
                </c:pt>
                <c:pt idx="492">
                  <c:v>0.34782608695652173</c:v>
                </c:pt>
                <c:pt idx="493">
                  <c:v>0.34782608695652173</c:v>
                </c:pt>
                <c:pt idx="494">
                  <c:v>0.30434782608695654</c:v>
                </c:pt>
                <c:pt idx="495">
                  <c:v>0.34782608695652173</c:v>
                </c:pt>
                <c:pt idx="496">
                  <c:v>0.34782608695652173</c:v>
                </c:pt>
                <c:pt idx="497">
                  <c:v>0.30434782608695654</c:v>
                </c:pt>
                <c:pt idx="498">
                  <c:v>0.34782608695652173</c:v>
                </c:pt>
                <c:pt idx="499">
                  <c:v>0.34782608695652173</c:v>
                </c:pt>
                <c:pt idx="500">
                  <c:v>0.30434782608695654</c:v>
                </c:pt>
                <c:pt idx="501">
                  <c:v>0.34782608695652173</c:v>
                </c:pt>
                <c:pt idx="502">
                  <c:v>0.34782608695652173</c:v>
                </c:pt>
                <c:pt idx="503">
                  <c:v>0.30434782608695654</c:v>
                </c:pt>
                <c:pt idx="504">
                  <c:v>0.34782608695652173</c:v>
                </c:pt>
                <c:pt idx="505">
                  <c:v>0.34782608695652173</c:v>
                </c:pt>
                <c:pt idx="506">
                  <c:v>0.30434782608695654</c:v>
                </c:pt>
                <c:pt idx="507">
                  <c:v>0.34782608695652173</c:v>
                </c:pt>
                <c:pt idx="508">
                  <c:v>0.34782608695652173</c:v>
                </c:pt>
                <c:pt idx="509">
                  <c:v>0.30434782608695654</c:v>
                </c:pt>
                <c:pt idx="510">
                  <c:v>0.34782608695652173</c:v>
                </c:pt>
                <c:pt idx="511">
                  <c:v>0.30434782608695654</c:v>
                </c:pt>
                <c:pt idx="512">
                  <c:v>0.30434782608695654</c:v>
                </c:pt>
                <c:pt idx="513">
                  <c:v>0.34782608695652173</c:v>
                </c:pt>
                <c:pt idx="514">
                  <c:v>0.30434782608695654</c:v>
                </c:pt>
                <c:pt idx="515">
                  <c:v>0.30434782608695654</c:v>
                </c:pt>
                <c:pt idx="516">
                  <c:v>0.34782608695652173</c:v>
                </c:pt>
                <c:pt idx="517">
                  <c:v>0.30434782608695654</c:v>
                </c:pt>
                <c:pt idx="518">
                  <c:v>0.30434782608695654</c:v>
                </c:pt>
                <c:pt idx="519">
                  <c:v>0.34782608695652173</c:v>
                </c:pt>
                <c:pt idx="520">
                  <c:v>0.30434782608695654</c:v>
                </c:pt>
                <c:pt idx="521">
                  <c:v>0.30434782608695654</c:v>
                </c:pt>
                <c:pt idx="522">
                  <c:v>0.34782608695652173</c:v>
                </c:pt>
                <c:pt idx="523">
                  <c:v>0.30434782608695654</c:v>
                </c:pt>
                <c:pt idx="524">
                  <c:v>0.30434782608695654</c:v>
                </c:pt>
                <c:pt idx="525">
                  <c:v>0.34782608695652173</c:v>
                </c:pt>
                <c:pt idx="526">
                  <c:v>0.30434782608695654</c:v>
                </c:pt>
                <c:pt idx="527">
                  <c:v>0.30434782608695654</c:v>
                </c:pt>
                <c:pt idx="528">
                  <c:v>0.34782608695652173</c:v>
                </c:pt>
                <c:pt idx="529">
                  <c:v>0.30434782608695654</c:v>
                </c:pt>
                <c:pt idx="530">
                  <c:v>0.30434782608695654</c:v>
                </c:pt>
                <c:pt idx="531">
                  <c:v>0.30434782608695654</c:v>
                </c:pt>
                <c:pt idx="532">
                  <c:v>0.30434782608695654</c:v>
                </c:pt>
                <c:pt idx="533">
                  <c:v>0.30434782608695654</c:v>
                </c:pt>
                <c:pt idx="534">
                  <c:v>0.30434782608695654</c:v>
                </c:pt>
                <c:pt idx="535">
                  <c:v>0.30434782608695654</c:v>
                </c:pt>
                <c:pt idx="536">
                  <c:v>0.30434782608695654</c:v>
                </c:pt>
                <c:pt idx="537">
                  <c:v>0.30434782608695654</c:v>
                </c:pt>
                <c:pt idx="538">
                  <c:v>0.30434782608695654</c:v>
                </c:pt>
                <c:pt idx="539">
                  <c:v>0.30434782608695654</c:v>
                </c:pt>
                <c:pt idx="540">
                  <c:v>0.30434782608695654</c:v>
                </c:pt>
                <c:pt idx="541">
                  <c:v>0.30434782608695654</c:v>
                </c:pt>
                <c:pt idx="542">
                  <c:v>0.30434782608695654</c:v>
                </c:pt>
                <c:pt idx="543">
                  <c:v>0.30434782608695654</c:v>
                </c:pt>
                <c:pt idx="544">
                  <c:v>0.30434782608695654</c:v>
                </c:pt>
                <c:pt idx="545">
                  <c:v>0.30434782608695654</c:v>
                </c:pt>
                <c:pt idx="546">
                  <c:v>0.30434782608695654</c:v>
                </c:pt>
                <c:pt idx="547">
                  <c:v>0.30434782608695654</c:v>
                </c:pt>
                <c:pt idx="548">
                  <c:v>0.30434782608695654</c:v>
                </c:pt>
                <c:pt idx="549">
                  <c:v>0.30434782608695654</c:v>
                </c:pt>
                <c:pt idx="550">
                  <c:v>0.30434782608695654</c:v>
                </c:pt>
                <c:pt idx="551">
                  <c:v>0.2608695652173913</c:v>
                </c:pt>
                <c:pt idx="552">
                  <c:v>0.30434782608695654</c:v>
                </c:pt>
                <c:pt idx="553">
                  <c:v>0.30434782608695654</c:v>
                </c:pt>
                <c:pt idx="554">
                  <c:v>0.2608695652173913</c:v>
                </c:pt>
                <c:pt idx="555">
                  <c:v>0.30434782608695654</c:v>
                </c:pt>
                <c:pt idx="556">
                  <c:v>0.30434782608695654</c:v>
                </c:pt>
                <c:pt idx="557">
                  <c:v>0.2608695652173913</c:v>
                </c:pt>
                <c:pt idx="558">
                  <c:v>0.30434782608695654</c:v>
                </c:pt>
                <c:pt idx="559">
                  <c:v>0.30434782608695654</c:v>
                </c:pt>
                <c:pt idx="560">
                  <c:v>0.2608695652173913</c:v>
                </c:pt>
                <c:pt idx="561">
                  <c:v>0.30434782608695654</c:v>
                </c:pt>
                <c:pt idx="562">
                  <c:v>0.30434782608695654</c:v>
                </c:pt>
                <c:pt idx="563">
                  <c:v>0.2608695652173913</c:v>
                </c:pt>
                <c:pt idx="564">
                  <c:v>0.30434782608695654</c:v>
                </c:pt>
                <c:pt idx="565">
                  <c:v>0.30434782608695654</c:v>
                </c:pt>
                <c:pt idx="566">
                  <c:v>0.2608695652173913</c:v>
                </c:pt>
                <c:pt idx="567">
                  <c:v>0.30434782608695654</c:v>
                </c:pt>
                <c:pt idx="568">
                  <c:v>0.30434782608695654</c:v>
                </c:pt>
                <c:pt idx="569">
                  <c:v>0.2608695652173913</c:v>
                </c:pt>
                <c:pt idx="570">
                  <c:v>0.30434782608695654</c:v>
                </c:pt>
                <c:pt idx="571">
                  <c:v>0.2608695652173913</c:v>
                </c:pt>
                <c:pt idx="572">
                  <c:v>0.2608695652173913</c:v>
                </c:pt>
                <c:pt idx="573">
                  <c:v>0.30434782608695654</c:v>
                </c:pt>
                <c:pt idx="574">
                  <c:v>0.2608695652173913</c:v>
                </c:pt>
                <c:pt idx="575">
                  <c:v>0.2608695652173913</c:v>
                </c:pt>
                <c:pt idx="576">
                  <c:v>0.30434782608695654</c:v>
                </c:pt>
                <c:pt idx="577">
                  <c:v>0.2608695652173913</c:v>
                </c:pt>
                <c:pt idx="578">
                  <c:v>0.2608695652173913</c:v>
                </c:pt>
                <c:pt idx="579">
                  <c:v>0.30434782608695654</c:v>
                </c:pt>
                <c:pt idx="580">
                  <c:v>0.2608695652173913</c:v>
                </c:pt>
                <c:pt idx="581">
                  <c:v>0.2608695652173913</c:v>
                </c:pt>
                <c:pt idx="582">
                  <c:v>0.30434782608695654</c:v>
                </c:pt>
                <c:pt idx="583">
                  <c:v>0.2608695652173913</c:v>
                </c:pt>
                <c:pt idx="584">
                  <c:v>0.2608695652173913</c:v>
                </c:pt>
                <c:pt idx="585">
                  <c:v>0.30434782608695654</c:v>
                </c:pt>
                <c:pt idx="586">
                  <c:v>0.2608695652173913</c:v>
                </c:pt>
                <c:pt idx="587">
                  <c:v>0.2608695652173913</c:v>
                </c:pt>
                <c:pt idx="588">
                  <c:v>0.30434782608695654</c:v>
                </c:pt>
                <c:pt idx="589">
                  <c:v>0.2608695652173913</c:v>
                </c:pt>
                <c:pt idx="590">
                  <c:v>0.2608695652173913</c:v>
                </c:pt>
                <c:pt idx="591">
                  <c:v>0.30434782608695654</c:v>
                </c:pt>
                <c:pt idx="592">
                  <c:v>0.2608695652173913</c:v>
                </c:pt>
                <c:pt idx="593">
                  <c:v>0.2608695652173913</c:v>
                </c:pt>
                <c:pt idx="594">
                  <c:v>0.2608695652173913</c:v>
                </c:pt>
                <c:pt idx="595">
                  <c:v>0.2608695652173913</c:v>
                </c:pt>
                <c:pt idx="596">
                  <c:v>0.2608695652173913</c:v>
                </c:pt>
                <c:pt idx="597">
                  <c:v>0.2608695652173913</c:v>
                </c:pt>
                <c:pt idx="598">
                  <c:v>0.2608695652173913</c:v>
                </c:pt>
                <c:pt idx="599">
                  <c:v>0.2608695652173913</c:v>
                </c:pt>
                <c:pt idx="600">
                  <c:v>0.2608695652173913</c:v>
                </c:pt>
                <c:pt idx="601">
                  <c:v>0.2608695652173913</c:v>
                </c:pt>
                <c:pt idx="602">
                  <c:v>0.2608695652173913</c:v>
                </c:pt>
                <c:pt idx="603">
                  <c:v>0.2608695652173913</c:v>
                </c:pt>
                <c:pt idx="604">
                  <c:v>0.2608695652173913</c:v>
                </c:pt>
                <c:pt idx="605">
                  <c:v>0.2608695652173913</c:v>
                </c:pt>
                <c:pt idx="606">
                  <c:v>0.2608695652173913</c:v>
                </c:pt>
                <c:pt idx="607">
                  <c:v>0.2608695652173913</c:v>
                </c:pt>
                <c:pt idx="608">
                  <c:v>0.2608695652173913</c:v>
                </c:pt>
                <c:pt idx="609">
                  <c:v>0.2608695652173913</c:v>
                </c:pt>
                <c:pt idx="610">
                  <c:v>0.2608695652173913</c:v>
                </c:pt>
                <c:pt idx="611">
                  <c:v>0.2608695652173913</c:v>
                </c:pt>
                <c:pt idx="612">
                  <c:v>0.2608695652173913</c:v>
                </c:pt>
                <c:pt idx="613">
                  <c:v>0.2608695652173913</c:v>
                </c:pt>
                <c:pt idx="614">
                  <c:v>0.21739130434782608</c:v>
                </c:pt>
                <c:pt idx="615">
                  <c:v>0.2608695652173913</c:v>
                </c:pt>
                <c:pt idx="616">
                  <c:v>0.2608695652173913</c:v>
                </c:pt>
                <c:pt idx="617">
                  <c:v>0.21739130434782608</c:v>
                </c:pt>
                <c:pt idx="618">
                  <c:v>0.2608695652173913</c:v>
                </c:pt>
                <c:pt idx="619">
                  <c:v>0.2608695652173913</c:v>
                </c:pt>
                <c:pt idx="620">
                  <c:v>0.21739130434782608</c:v>
                </c:pt>
                <c:pt idx="621">
                  <c:v>0.2608695652173913</c:v>
                </c:pt>
                <c:pt idx="622">
                  <c:v>0.2608695652173913</c:v>
                </c:pt>
                <c:pt idx="623">
                  <c:v>0.21739130434782608</c:v>
                </c:pt>
                <c:pt idx="624">
                  <c:v>0.2608695652173913</c:v>
                </c:pt>
                <c:pt idx="625">
                  <c:v>0.2608695652173913</c:v>
                </c:pt>
                <c:pt idx="626">
                  <c:v>0.21739130434782608</c:v>
                </c:pt>
                <c:pt idx="627">
                  <c:v>0.2608695652173913</c:v>
                </c:pt>
                <c:pt idx="628">
                  <c:v>0.2608695652173913</c:v>
                </c:pt>
                <c:pt idx="629">
                  <c:v>0.21739130434782608</c:v>
                </c:pt>
                <c:pt idx="630">
                  <c:v>0.2608695652173913</c:v>
                </c:pt>
                <c:pt idx="631">
                  <c:v>0.2608695652173913</c:v>
                </c:pt>
                <c:pt idx="632">
                  <c:v>0.21739130434782608</c:v>
                </c:pt>
                <c:pt idx="633">
                  <c:v>0.2608695652173913</c:v>
                </c:pt>
                <c:pt idx="634">
                  <c:v>0.21739130434782608</c:v>
                </c:pt>
                <c:pt idx="635">
                  <c:v>0.21739130434782608</c:v>
                </c:pt>
                <c:pt idx="636">
                  <c:v>0.2608695652173913</c:v>
                </c:pt>
                <c:pt idx="637">
                  <c:v>0.21739130434782608</c:v>
                </c:pt>
                <c:pt idx="638">
                  <c:v>0.21739130434782608</c:v>
                </c:pt>
                <c:pt idx="639">
                  <c:v>0.2608695652173913</c:v>
                </c:pt>
                <c:pt idx="640">
                  <c:v>0.21739130434782608</c:v>
                </c:pt>
                <c:pt idx="641">
                  <c:v>0.21739130434782608</c:v>
                </c:pt>
                <c:pt idx="642">
                  <c:v>0.2608695652173913</c:v>
                </c:pt>
                <c:pt idx="643">
                  <c:v>0.21739130434782608</c:v>
                </c:pt>
                <c:pt idx="644">
                  <c:v>0.21739130434782608</c:v>
                </c:pt>
                <c:pt idx="645">
                  <c:v>0.2608695652173913</c:v>
                </c:pt>
                <c:pt idx="646">
                  <c:v>0.21739130434782608</c:v>
                </c:pt>
                <c:pt idx="647">
                  <c:v>0.21739130434782608</c:v>
                </c:pt>
                <c:pt idx="648">
                  <c:v>0.2608695652173913</c:v>
                </c:pt>
                <c:pt idx="649">
                  <c:v>0.21739130434782608</c:v>
                </c:pt>
                <c:pt idx="650">
                  <c:v>0.21739130434782608</c:v>
                </c:pt>
                <c:pt idx="651">
                  <c:v>0.2608695652173913</c:v>
                </c:pt>
                <c:pt idx="652">
                  <c:v>0.21739130434782608</c:v>
                </c:pt>
                <c:pt idx="653">
                  <c:v>0.21739130434782608</c:v>
                </c:pt>
                <c:pt idx="654">
                  <c:v>0.21739130434782608</c:v>
                </c:pt>
                <c:pt idx="655">
                  <c:v>0.21739130434782608</c:v>
                </c:pt>
                <c:pt idx="656">
                  <c:v>0.21739130434782608</c:v>
                </c:pt>
                <c:pt idx="657">
                  <c:v>0.21739130434782608</c:v>
                </c:pt>
                <c:pt idx="658">
                  <c:v>0.21739130434782608</c:v>
                </c:pt>
                <c:pt idx="659">
                  <c:v>0.21739130434782608</c:v>
                </c:pt>
                <c:pt idx="660">
                  <c:v>0.21739130434782608</c:v>
                </c:pt>
                <c:pt idx="661">
                  <c:v>0.21739130434782608</c:v>
                </c:pt>
                <c:pt idx="662">
                  <c:v>0.21739130434782608</c:v>
                </c:pt>
                <c:pt idx="663">
                  <c:v>0.21739130434782608</c:v>
                </c:pt>
                <c:pt idx="664">
                  <c:v>0.21739130434782608</c:v>
                </c:pt>
                <c:pt idx="665">
                  <c:v>0.21739130434782608</c:v>
                </c:pt>
                <c:pt idx="666">
                  <c:v>0.21739130434782608</c:v>
                </c:pt>
                <c:pt idx="667">
                  <c:v>0.21739130434782608</c:v>
                </c:pt>
                <c:pt idx="668">
                  <c:v>0.21739130434782608</c:v>
                </c:pt>
                <c:pt idx="669">
                  <c:v>0.21739130434782608</c:v>
                </c:pt>
                <c:pt idx="670">
                  <c:v>0.21739130434782608</c:v>
                </c:pt>
                <c:pt idx="671">
                  <c:v>0.21739130434782608</c:v>
                </c:pt>
                <c:pt idx="672">
                  <c:v>0.21739130434782608</c:v>
                </c:pt>
                <c:pt idx="673">
                  <c:v>0.21739130434782608</c:v>
                </c:pt>
                <c:pt idx="674">
                  <c:v>0.21739130434782608</c:v>
                </c:pt>
                <c:pt idx="675">
                  <c:v>0.2608695652173913</c:v>
                </c:pt>
                <c:pt idx="676">
                  <c:v>0.2608695652173913</c:v>
                </c:pt>
                <c:pt idx="677">
                  <c:v>0.2608695652173913</c:v>
                </c:pt>
                <c:pt idx="678">
                  <c:v>0.30434782608695654</c:v>
                </c:pt>
                <c:pt idx="679">
                  <c:v>0.30434782608695654</c:v>
                </c:pt>
                <c:pt idx="680">
                  <c:v>0.30434782608695654</c:v>
                </c:pt>
                <c:pt idx="681">
                  <c:v>0.34782608695652173</c:v>
                </c:pt>
                <c:pt idx="682">
                  <c:v>0.34782608695652173</c:v>
                </c:pt>
                <c:pt idx="683">
                  <c:v>0.34782608695652173</c:v>
                </c:pt>
                <c:pt idx="684">
                  <c:v>0.39130434782608697</c:v>
                </c:pt>
                <c:pt idx="685">
                  <c:v>0.39130434782608697</c:v>
                </c:pt>
                <c:pt idx="686">
                  <c:v>0.39130434782608697</c:v>
                </c:pt>
                <c:pt idx="687">
                  <c:v>0.43478260869565216</c:v>
                </c:pt>
                <c:pt idx="688">
                  <c:v>0.43478260869565216</c:v>
                </c:pt>
                <c:pt idx="689">
                  <c:v>0.43478260869565216</c:v>
                </c:pt>
                <c:pt idx="690">
                  <c:v>0.47826086956521741</c:v>
                </c:pt>
                <c:pt idx="691">
                  <c:v>0.47826086956521741</c:v>
                </c:pt>
                <c:pt idx="692">
                  <c:v>0.47826086956521741</c:v>
                </c:pt>
                <c:pt idx="693">
                  <c:v>0.52173913043478259</c:v>
                </c:pt>
                <c:pt idx="694">
                  <c:v>0.52173913043478259</c:v>
                </c:pt>
                <c:pt idx="695">
                  <c:v>0.52173913043478259</c:v>
                </c:pt>
                <c:pt idx="696">
                  <c:v>0.56521739130434778</c:v>
                </c:pt>
                <c:pt idx="697">
                  <c:v>0.56521739130434778</c:v>
                </c:pt>
                <c:pt idx="698">
                  <c:v>0.56521739130434778</c:v>
                </c:pt>
                <c:pt idx="699">
                  <c:v>0.60869565217391308</c:v>
                </c:pt>
                <c:pt idx="700">
                  <c:v>0.60869565217391308</c:v>
                </c:pt>
                <c:pt idx="701">
                  <c:v>0.60869565217391308</c:v>
                </c:pt>
                <c:pt idx="702">
                  <c:v>0.65217391304347827</c:v>
                </c:pt>
                <c:pt idx="703">
                  <c:v>0.65217391304347827</c:v>
                </c:pt>
                <c:pt idx="704">
                  <c:v>0.65217391304347827</c:v>
                </c:pt>
                <c:pt idx="705">
                  <c:v>0.69565217391304346</c:v>
                </c:pt>
                <c:pt idx="706">
                  <c:v>0.69565217391304346</c:v>
                </c:pt>
                <c:pt idx="707">
                  <c:v>0.69565217391304346</c:v>
                </c:pt>
                <c:pt idx="708">
                  <c:v>0.73913043478260865</c:v>
                </c:pt>
                <c:pt idx="709">
                  <c:v>0.73913043478260865</c:v>
                </c:pt>
                <c:pt idx="710">
                  <c:v>0.73913043478260865</c:v>
                </c:pt>
                <c:pt idx="711">
                  <c:v>0.78260869565217395</c:v>
                </c:pt>
                <c:pt idx="712">
                  <c:v>0.78260869565217395</c:v>
                </c:pt>
                <c:pt idx="713">
                  <c:v>0.78260869565217395</c:v>
                </c:pt>
                <c:pt idx="714">
                  <c:v>0.82608695652173914</c:v>
                </c:pt>
                <c:pt idx="715">
                  <c:v>0.82608695652173914</c:v>
                </c:pt>
                <c:pt idx="716">
                  <c:v>0.82608695652173914</c:v>
                </c:pt>
                <c:pt idx="717">
                  <c:v>0.86956521739130432</c:v>
                </c:pt>
                <c:pt idx="718">
                  <c:v>0.86956521739130432</c:v>
                </c:pt>
                <c:pt idx="719">
                  <c:v>0.86956521739130432</c:v>
                </c:pt>
                <c:pt idx="720">
                  <c:v>0.86956521739130432</c:v>
                </c:pt>
                <c:pt idx="721">
                  <c:v>0.86956521739130432</c:v>
                </c:pt>
                <c:pt idx="722">
                  <c:v>0.86956521739130432</c:v>
                </c:pt>
                <c:pt idx="723">
                  <c:v>0.86956521739130432</c:v>
                </c:pt>
                <c:pt idx="724">
                  <c:v>0.86956521739130432</c:v>
                </c:pt>
                <c:pt idx="725">
                  <c:v>0.86956521739130432</c:v>
                </c:pt>
                <c:pt idx="726">
                  <c:v>0.86956521739130432</c:v>
                </c:pt>
                <c:pt idx="727">
                  <c:v>0.86956521739130432</c:v>
                </c:pt>
                <c:pt idx="728">
                  <c:v>0.86956521739130432</c:v>
                </c:pt>
                <c:pt idx="729">
                  <c:v>0.86956521739130432</c:v>
                </c:pt>
                <c:pt idx="730">
                  <c:v>0.86956521739130432</c:v>
                </c:pt>
                <c:pt idx="731">
                  <c:v>0.86956521739130432</c:v>
                </c:pt>
                <c:pt idx="732">
                  <c:v>0.86956521739130432</c:v>
                </c:pt>
                <c:pt idx="733">
                  <c:v>0.86956521739130432</c:v>
                </c:pt>
                <c:pt idx="734">
                  <c:v>0.86956521739130432</c:v>
                </c:pt>
                <c:pt idx="735">
                  <c:v>0.86956521739130432</c:v>
                </c:pt>
                <c:pt idx="736">
                  <c:v>0.86956521739130432</c:v>
                </c:pt>
                <c:pt idx="737">
                  <c:v>0.86956521739130432</c:v>
                </c:pt>
                <c:pt idx="738">
                  <c:v>0.86956521739130432</c:v>
                </c:pt>
                <c:pt idx="739">
                  <c:v>0.86956521739130432</c:v>
                </c:pt>
                <c:pt idx="740">
                  <c:v>0.86956521739130432</c:v>
                </c:pt>
                <c:pt idx="741">
                  <c:v>0.86956521739130432</c:v>
                </c:pt>
                <c:pt idx="742">
                  <c:v>0.86956521739130432</c:v>
                </c:pt>
                <c:pt idx="743">
                  <c:v>0.86956521739130432</c:v>
                </c:pt>
                <c:pt idx="744">
                  <c:v>0.86956521739130432</c:v>
                </c:pt>
                <c:pt idx="745">
                  <c:v>0.86956521739130432</c:v>
                </c:pt>
                <c:pt idx="746">
                  <c:v>0.86956521739130432</c:v>
                </c:pt>
                <c:pt idx="747">
                  <c:v>0.86956521739130432</c:v>
                </c:pt>
                <c:pt idx="748">
                  <c:v>0.86956521739130432</c:v>
                </c:pt>
                <c:pt idx="749">
                  <c:v>0.86956521739130432</c:v>
                </c:pt>
                <c:pt idx="750">
                  <c:v>0.86956521739130432</c:v>
                </c:pt>
                <c:pt idx="751">
                  <c:v>0.86956521739130432</c:v>
                </c:pt>
                <c:pt idx="752">
                  <c:v>0.86956521739130432</c:v>
                </c:pt>
                <c:pt idx="753">
                  <c:v>0.86956521739130432</c:v>
                </c:pt>
                <c:pt idx="754">
                  <c:v>0.86956521739130432</c:v>
                </c:pt>
                <c:pt idx="755">
                  <c:v>0.86956521739130432</c:v>
                </c:pt>
                <c:pt idx="756">
                  <c:v>0.86956521739130432</c:v>
                </c:pt>
                <c:pt idx="757">
                  <c:v>0.86956521739130432</c:v>
                </c:pt>
                <c:pt idx="758">
                  <c:v>0.86956521739130432</c:v>
                </c:pt>
                <c:pt idx="759">
                  <c:v>0.86956521739130432</c:v>
                </c:pt>
                <c:pt idx="760">
                  <c:v>0.86956521739130432</c:v>
                </c:pt>
                <c:pt idx="761">
                  <c:v>0.86956521739130432</c:v>
                </c:pt>
                <c:pt idx="762">
                  <c:v>0.86956521739130432</c:v>
                </c:pt>
                <c:pt idx="763">
                  <c:v>0.86956521739130432</c:v>
                </c:pt>
                <c:pt idx="764">
                  <c:v>0.86956521739130432</c:v>
                </c:pt>
                <c:pt idx="765">
                  <c:v>0.86956521739130432</c:v>
                </c:pt>
                <c:pt idx="766">
                  <c:v>0.86956521739130432</c:v>
                </c:pt>
                <c:pt idx="767">
                  <c:v>0.86956521739130432</c:v>
                </c:pt>
                <c:pt idx="768">
                  <c:v>0.86956521739130432</c:v>
                </c:pt>
                <c:pt idx="769">
                  <c:v>0.86956521739130432</c:v>
                </c:pt>
                <c:pt idx="770">
                  <c:v>0.86956521739130432</c:v>
                </c:pt>
                <c:pt idx="771">
                  <c:v>0.86956521739130432</c:v>
                </c:pt>
                <c:pt idx="772">
                  <c:v>0.86956521739130432</c:v>
                </c:pt>
                <c:pt idx="773">
                  <c:v>0.86956521739130432</c:v>
                </c:pt>
                <c:pt idx="774">
                  <c:v>0.86956521739130432</c:v>
                </c:pt>
                <c:pt idx="775">
                  <c:v>0.86956521739130432</c:v>
                </c:pt>
                <c:pt idx="776">
                  <c:v>0.86956521739130432</c:v>
                </c:pt>
                <c:pt idx="777">
                  <c:v>0.86956521739130432</c:v>
                </c:pt>
                <c:pt idx="778">
                  <c:v>0.86956521739130432</c:v>
                </c:pt>
                <c:pt idx="779">
                  <c:v>0.86956521739130432</c:v>
                </c:pt>
                <c:pt idx="780">
                  <c:v>0.86956521739130432</c:v>
                </c:pt>
                <c:pt idx="781">
                  <c:v>0.86956521739130432</c:v>
                </c:pt>
                <c:pt idx="782">
                  <c:v>0.86956521739130432</c:v>
                </c:pt>
                <c:pt idx="783">
                  <c:v>0.86956521739130432</c:v>
                </c:pt>
                <c:pt idx="784">
                  <c:v>0.86956521739130432</c:v>
                </c:pt>
                <c:pt idx="785">
                  <c:v>0.86956521739130432</c:v>
                </c:pt>
                <c:pt idx="786">
                  <c:v>0.86956521739130432</c:v>
                </c:pt>
                <c:pt idx="787">
                  <c:v>0.86956521739130432</c:v>
                </c:pt>
                <c:pt idx="788">
                  <c:v>0.86956521739130432</c:v>
                </c:pt>
                <c:pt idx="789">
                  <c:v>0.86956521739130432</c:v>
                </c:pt>
                <c:pt idx="790">
                  <c:v>0.86956521739130432</c:v>
                </c:pt>
                <c:pt idx="791">
                  <c:v>0.86956521739130432</c:v>
                </c:pt>
                <c:pt idx="792">
                  <c:v>0.86956521739130432</c:v>
                </c:pt>
                <c:pt idx="793">
                  <c:v>0.86956521739130432</c:v>
                </c:pt>
                <c:pt idx="794">
                  <c:v>0.86956521739130432</c:v>
                </c:pt>
                <c:pt idx="795">
                  <c:v>0.86956521739130432</c:v>
                </c:pt>
                <c:pt idx="796">
                  <c:v>0.86956521739130432</c:v>
                </c:pt>
                <c:pt idx="797">
                  <c:v>0.86956521739130432</c:v>
                </c:pt>
                <c:pt idx="798">
                  <c:v>0.86956521739130432</c:v>
                </c:pt>
                <c:pt idx="799">
                  <c:v>0.86956521739130432</c:v>
                </c:pt>
                <c:pt idx="800">
                  <c:v>0.86956521739130432</c:v>
                </c:pt>
                <c:pt idx="801">
                  <c:v>0.86956521739130432</c:v>
                </c:pt>
                <c:pt idx="802">
                  <c:v>0.86956521739130432</c:v>
                </c:pt>
                <c:pt idx="803">
                  <c:v>0.86956521739130432</c:v>
                </c:pt>
                <c:pt idx="804">
                  <c:v>0.86956521739130432</c:v>
                </c:pt>
                <c:pt idx="805">
                  <c:v>0.86956521739130432</c:v>
                </c:pt>
                <c:pt idx="806">
                  <c:v>0.86956521739130432</c:v>
                </c:pt>
                <c:pt idx="807">
                  <c:v>0.86956521739130432</c:v>
                </c:pt>
                <c:pt idx="808">
                  <c:v>0.86956521739130432</c:v>
                </c:pt>
                <c:pt idx="809">
                  <c:v>0.86956521739130432</c:v>
                </c:pt>
                <c:pt idx="810">
                  <c:v>0.86956521739130432</c:v>
                </c:pt>
                <c:pt idx="811">
                  <c:v>0.86956521739130432</c:v>
                </c:pt>
                <c:pt idx="812">
                  <c:v>0.86956521739130432</c:v>
                </c:pt>
                <c:pt idx="813">
                  <c:v>0.86956521739130432</c:v>
                </c:pt>
                <c:pt idx="814">
                  <c:v>0.86956521739130432</c:v>
                </c:pt>
                <c:pt idx="815">
                  <c:v>0.86956521739130432</c:v>
                </c:pt>
                <c:pt idx="816">
                  <c:v>0.86956521739130432</c:v>
                </c:pt>
                <c:pt idx="817">
                  <c:v>0.86956521739130432</c:v>
                </c:pt>
                <c:pt idx="818">
                  <c:v>0.86956521739130432</c:v>
                </c:pt>
                <c:pt idx="819">
                  <c:v>0.86956521739130432</c:v>
                </c:pt>
                <c:pt idx="820">
                  <c:v>0.86956521739130432</c:v>
                </c:pt>
                <c:pt idx="821">
                  <c:v>0.86956521739130432</c:v>
                </c:pt>
                <c:pt idx="822">
                  <c:v>0.86956521739130432</c:v>
                </c:pt>
                <c:pt idx="823">
                  <c:v>0.86956521739130432</c:v>
                </c:pt>
                <c:pt idx="824">
                  <c:v>0.86956521739130432</c:v>
                </c:pt>
                <c:pt idx="825">
                  <c:v>0.86956521739130432</c:v>
                </c:pt>
                <c:pt idx="826">
                  <c:v>0.86956521739130432</c:v>
                </c:pt>
                <c:pt idx="827">
                  <c:v>0.86956521739130432</c:v>
                </c:pt>
                <c:pt idx="828">
                  <c:v>0.86956521739130432</c:v>
                </c:pt>
                <c:pt idx="829">
                  <c:v>0.86956521739130432</c:v>
                </c:pt>
                <c:pt idx="830">
                  <c:v>0.86956521739130432</c:v>
                </c:pt>
                <c:pt idx="831">
                  <c:v>0.86956521739130432</c:v>
                </c:pt>
                <c:pt idx="832">
                  <c:v>0.86956521739130432</c:v>
                </c:pt>
                <c:pt idx="833">
                  <c:v>0.86956521739130432</c:v>
                </c:pt>
                <c:pt idx="834">
                  <c:v>0.86956521739130432</c:v>
                </c:pt>
                <c:pt idx="835">
                  <c:v>0.86956521739130432</c:v>
                </c:pt>
                <c:pt idx="836">
                  <c:v>0.86956521739130432</c:v>
                </c:pt>
                <c:pt idx="837">
                  <c:v>0.86956521739130432</c:v>
                </c:pt>
                <c:pt idx="838">
                  <c:v>0.86956521739130432</c:v>
                </c:pt>
                <c:pt idx="839">
                  <c:v>0.86956521739130432</c:v>
                </c:pt>
                <c:pt idx="840">
                  <c:v>0.86956521739130432</c:v>
                </c:pt>
                <c:pt idx="841">
                  <c:v>0.86956521739130432</c:v>
                </c:pt>
                <c:pt idx="842">
                  <c:v>0.86956521739130432</c:v>
                </c:pt>
                <c:pt idx="843">
                  <c:v>0.86956521739130432</c:v>
                </c:pt>
                <c:pt idx="844">
                  <c:v>0.86956521739130432</c:v>
                </c:pt>
                <c:pt idx="845">
                  <c:v>0.86956521739130432</c:v>
                </c:pt>
                <c:pt idx="846">
                  <c:v>0.86956521739130432</c:v>
                </c:pt>
                <c:pt idx="847">
                  <c:v>0.86956521739130432</c:v>
                </c:pt>
                <c:pt idx="848">
                  <c:v>0.86956521739130432</c:v>
                </c:pt>
                <c:pt idx="849">
                  <c:v>0.86956521739130432</c:v>
                </c:pt>
                <c:pt idx="850">
                  <c:v>0.86956521739130432</c:v>
                </c:pt>
                <c:pt idx="851">
                  <c:v>0.86956521739130432</c:v>
                </c:pt>
                <c:pt idx="852">
                  <c:v>0.86956521739130432</c:v>
                </c:pt>
                <c:pt idx="853">
                  <c:v>0.86956521739130432</c:v>
                </c:pt>
                <c:pt idx="854">
                  <c:v>0.86956521739130432</c:v>
                </c:pt>
                <c:pt idx="855">
                  <c:v>0.86956521739130432</c:v>
                </c:pt>
                <c:pt idx="856">
                  <c:v>0.86956521739130432</c:v>
                </c:pt>
                <c:pt idx="857">
                  <c:v>0.86956521739130432</c:v>
                </c:pt>
                <c:pt idx="858">
                  <c:v>0.86956521739130432</c:v>
                </c:pt>
                <c:pt idx="859">
                  <c:v>0.86956521739130432</c:v>
                </c:pt>
                <c:pt idx="860">
                  <c:v>0.86956521739130432</c:v>
                </c:pt>
                <c:pt idx="861">
                  <c:v>0.86956521739130432</c:v>
                </c:pt>
                <c:pt idx="862">
                  <c:v>0.86956521739130432</c:v>
                </c:pt>
                <c:pt idx="863">
                  <c:v>0.86956521739130432</c:v>
                </c:pt>
                <c:pt idx="864">
                  <c:v>0.86956521739130432</c:v>
                </c:pt>
                <c:pt idx="865">
                  <c:v>0.86956521739130432</c:v>
                </c:pt>
                <c:pt idx="866">
                  <c:v>0.86956521739130432</c:v>
                </c:pt>
                <c:pt idx="867">
                  <c:v>0.86956521739130432</c:v>
                </c:pt>
                <c:pt idx="868">
                  <c:v>0.86956521739130432</c:v>
                </c:pt>
                <c:pt idx="869">
                  <c:v>0.86956521739130432</c:v>
                </c:pt>
                <c:pt idx="870">
                  <c:v>0.86956521739130432</c:v>
                </c:pt>
                <c:pt idx="871">
                  <c:v>0.86956521739130432</c:v>
                </c:pt>
                <c:pt idx="872">
                  <c:v>0.86956521739130432</c:v>
                </c:pt>
                <c:pt idx="873">
                  <c:v>0.86956521739130432</c:v>
                </c:pt>
                <c:pt idx="874">
                  <c:v>0.86956521739130432</c:v>
                </c:pt>
                <c:pt idx="875">
                  <c:v>0.86956521739130432</c:v>
                </c:pt>
                <c:pt idx="876">
                  <c:v>0.86956521739130432</c:v>
                </c:pt>
                <c:pt idx="877">
                  <c:v>0.86956521739130432</c:v>
                </c:pt>
                <c:pt idx="878">
                  <c:v>0.86956521739130432</c:v>
                </c:pt>
                <c:pt idx="879">
                  <c:v>0.86956521739130432</c:v>
                </c:pt>
                <c:pt idx="880">
                  <c:v>0.86956521739130432</c:v>
                </c:pt>
                <c:pt idx="881">
                  <c:v>0.86956521739130432</c:v>
                </c:pt>
                <c:pt idx="882">
                  <c:v>0.86956521739130432</c:v>
                </c:pt>
                <c:pt idx="883">
                  <c:v>0.86956521739130432</c:v>
                </c:pt>
                <c:pt idx="884">
                  <c:v>0.86956521739130432</c:v>
                </c:pt>
                <c:pt idx="885">
                  <c:v>0.86956521739130432</c:v>
                </c:pt>
                <c:pt idx="886">
                  <c:v>0.86956521739130432</c:v>
                </c:pt>
                <c:pt idx="887">
                  <c:v>0.86956521739130432</c:v>
                </c:pt>
                <c:pt idx="888">
                  <c:v>0.86956521739130432</c:v>
                </c:pt>
                <c:pt idx="889">
                  <c:v>0.86956521739130432</c:v>
                </c:pt>
                <c:pt idx="890">
                  <c:v>0.86956521739130432</c:v>
                </c:pt>
                <c:pt idx="891">
                  <c:v>0.86956521739130432</c:v>
                </c:pt>
                <c:pt idx="892">
                  <c:v>0.86956521739130432</c:v>
                </c:pt>
                <c:pt idx="893">
                  <c:v>0.86956521739130432</c:v>
                </c:pt>
                <c:pt idx="894">
                  <c:v>0.86956521739130432</c:v>
                </c:pt>
                <c:pt idx="895">
                  <c:v>0.86956521739130432</c:v>
                </c:pt>
                <c:pt idx="896">
                  <c:v>0.86956521739130432</c:v>
                </c:pt>
                <c:pt idx="897">
                  <c:v>0.86956521739130432</c:v>
                </c:pt>
                <c:pt idx="898">
                  <c:v>0.86956521739130432</c:v>
                </c:pt>
                <c:pt idx="899">
                  <c:v>0.86956521739130432</c:v>
                </c:pt>
                <c:pt idx="900">
                  <c:v>0.86956521739130432</c:v>
                </c:pt>
                <c:pt idx="901">
                  <c:v>0.86956521739130432</c:v>
                </c:pt>
                <c:pt idx="902">
                  <c:v>0.86956521739130432</c:v>
                </c:pt>
                <c:pt idx="903">
                  <c:v>0.86956521739130432</c:v>
                </c:pt>
                <c:pt idx="904">
                  <c:v>0.86956521739130432</c:v>
                </c:pt>
                <c:pt idx="905">
                  <c:v>0.86956521739130432</c:v>
                </c:pt>
                <c:pt idx="906">
                  <c:v>0.86956521739130432</c:v>
                </c:pt>
                <c:pt idx="907">
                  <c:v>0.86956521739130432</c:v>
                </c:pt>
                <c:pt idx="908">
                  <c:v>0.86956521739130432</c:v>
                </c:pt>
                <c:pt idx="909">
                  <c:v>0.86956521739130432</c:v>
                </c:pt>
                <c:pt idx="910">
                  <c:v>0.86956521739130432</c:v>
                </c:pt>
                <c:pt idx="911">
                  <c:v>0.86956521739130432</c:v>
                </c:pt>
                <c:pt idx="912">
                  <c:v>0.86956521739130432</c:v>
                </c:pt>
                <c:pt idx="913">
                  <c:v>0.86956521739130432</c:v>
                </c:pt>
                <c:pt idx="914">
                  <c:v>0.86956521739130432</c:v>
                </c:pt>
                <c:pt idx="915">
                  <c:v>0.86956521739130432</c:v>
                </c:pt>
                <c:pt idx="916">
                  <c:v>0.86956521739130432</c:v>
                </c:pt>
                <c:pt idx="917">
                  <c:v>0.86956521739130432</c:v>
                </c:pt>
                <c:pt idx="918">
                  <c:v>0.86956521739130432</c:v>
                </c:pt>
                <c:pt idx="919">
                  <c:v>0.86956521739130432</c:v>
                </c:pt>
                <c:pt idx="920">
                  <c:v>0.86956521739130432</c:v>
                </c:pt>
                <c:pt idx="921">
                  <c:v>0.86956521739130432</c:v>
                </c:pt>
                <c:pt idx="922">
                  <c:v>0.86956521739130432</c:v>
                </c:pt>
                <c:pt idx="923">
                  <c:v>0.86956521739130432</c:v>
                </c:pt>
                <c:pt idx="924">
                  <c:v>0.86956521739130432</c:v>
                </c:pt>
                <c:pt idx="925">
                  <c:v>0.86956521739130432</c:v>
                </c:pt>
                <c:pt idx="926">
                  <c:v>0.86956521739130432</c:v>
                </c:pt>
                <c:pt idx="927">
                  <c:v>0.86956521739130432</c:v>
                </c:pt>
                <c:pt idx="928">
                  <c:v>0.86956521739130432</c:v>
                </c:pt>
                <c:pt idx="929">
                  <c:v>0.86956521739130432</c:v>
                </c:pt>
                <c:pt idx="930">
                  <c:v>0.86956521739130432</c:v>
                </c:pt>
                <c:pt idx="931">
                  <c:v>0.86956521739130432</c:v>
                </c:pt>
                <c:pt idx="932">
                  <c:v>0.86956521739130432</c:v>
                </c:pt>
                <c:pt idx="933">
                  <c:v>0.86956521739130432</c:v>
                </c:pt>
                <c:pt idx="934">
                  <c:v>0.86956521739130432</c:v>
                </c:pt>
                <c:pt idx="935">
                  <c:v>0.86956521739130432</c:v>
                </c:pt>
                <c:pt idx="936">
                  <c:v>0.86956521739130432</c:v>
                </c:pt>
                <c:pt idx="937">
                  <c:v>0.86956521739130432</c:v>
                </c:pt>
                <c:pt idx="938">
                  <c:v>0.86956521739130432</c:v>
                </c:pt>
                <c:pt idx="939">
                  <c:v>0.86956521739130432</c:v>
                </c:pt>
                <c:pt idx="940">
                  <c:v>0.86956521739130432</c:v>
                </c:pt>
                <c:pt idx="941">
                  <c:v>0.86956521739130432</c:v>
                </c:pt>
                <c:pt idx="942">
                  <c:v>0.86956521739130432</c:v>
                </c:pt>
                <c:pt idx="943">
                  <c:v>0.86956521739130432</c:v>
                </c:pt>
                <c:pt idx="944">
                  <c:v>0.86956521739130432</c:v>
                </c:pt>
                <c:pt idx="945">
                  <c:v>0.86956521739130432</c:v>
                </c:pt>
                <c:pt idx="946">
                  <c:v>0.86956521739130432</c:v>
                </c:pt>
                <c:pt idx="947">
                  <c:v>0.86956521739130432</c:v>
                </c:pt>
                <c:pt idx="948">
                  <c:v>0.86956521739130432</c:v>
                </c:pt>
                <c:pt idx="949">
                  <c:v>0.86956521739130432</c:v>
                </c:pt>
                <c:pt idx="950">
                  <c:v>0.86956521739130432</c:v>
                </c:pt>
                <c:pt idx="951">
                  <c:v>0.86956521739130432</c:v>
                </c:pt>
                <c:pt idx="952">
                  <c:v>0.86956521739130432</c:v>
                </c:pt>
                <c:pt idx="953">
                  <c:v>0.86956521739130432</c:v>
                </c:pt>
                <c:pt idx="954">
                  <c:v>0.86956521739130432</c:v>
                </c:pt>
                <c:pt idx="955">
                  <c:v>0.86956521739130432</c:v>
                </c:pt>
                <c:pt idx="956">
                  <c:v>0.86956521739130432</c:v>
                </c:pt>
                <c:pt idx="957">
                  <c:v>0.86956521739130432</c:v>
                </c:pt>
                <c:pt idx="958">
                  <c:v>0.86956521739130432</c:v>
                </c:pt>
                <c:pt idx="959">
                  <c:v>0.86956521739130432</c:v>
                </c:pt>
                <c:pt idx="960">
                  <c:v>0.86956521739130432</c:v>
                </c:pt>
                <c:pt idx="961">
                  <c:v>0.86956521739130432</c:v>
                </c:pt>
                <c:pt idx="962">
                  <c:v>0.86956521739130432</c:v>
                </c:pt>
                <c:pt idx="963">
                  <c:v>0.86956521739130432</c:v>
                </c:pt>
                <c:pt idx="964">
                  <c:v>0.86956521739130432</c:v>
                </c:pt>
                <c:pt idx="965">
                  <c:v>0.86956521739130432</c:v>
                </c:pt>
                <c:pt idx="966">
                  <c:v>0.86956521739130432</c:v>
                </c:pt>
                <c:pt idx="967">
                  <c:v>0.86956521739130432</c:v>
                </c:pt>
                <c:pt idx="968">
                  <c:v>0.86956521739130432</c:v>
                </c:pt>
                <c:pt idx="969">
                  <c:v>0.86956521739130432</c:v>
                </c:pt>
                <c:pt idx="970">
                  <c:v>0.86956521739130432</c:v>
                </c:pt>
                <c:pt idx="971">
                  <c:v>0.86956521739130432</c:v>
                </c:pt>
                <c:pt idx="972">
                  <c:v>0.86956521739130432</c:v>
                </c:pt>
                <c:pt idx="973">
                  <c:v>0.86956521739130432</c:v>
                </c:pt>
                <c:pt idx="974">
                  <c:v>0.86956521739130432</c:v>
                </c:pt>
                <c:pt idx="975">
                  <c:v>0.86956521739130432</c:v>
                </c:pt>
                <c:pt idx="976">
                  <c:v>0.86956521739130432</c:v>
                </c:pt>
                <c:pt idx="977">
                  <c:v>0.86956521739130432</c:v>
                </c:pt>
                <c:pt idx="978">
                  <c:v>0.86956521739130432</c:v>
                </c:pt>
                <c:pt idx="979">
                  <c:v>0.86956521739130432</c:v>
                </c:pt>
                <c:pt idx="980">
                  <c:v>0.86956521739130432</c:v>
                </c:pt>
                <c:pt idx="981">
                  <c:v>0.86956521739130432</c:v>
                </c:pt>
                <c:pt idx="982">
                  <c:v>0.86956521739130432</c:v>
                </c:pt>
                <c:pt idx="983">
                  <c:v>0.86956521739130432</c:v>
                </c:pt>
                <c:pt idx="984">
                  <c:v>0.86956521739130432</c:v>
                </c:pt>
                <c:pt idx="985">
                  <c:v>0.86956521739130432</c:v>
                </c:pt>
                <c:pt idx="986">
                  <c:v>0.86956521739130432</c:v>
                </c:pt>
                <c:pt idx="987">
                  <c:v>0.86956521739130432</c:v>
                </c:pt>
                <c:pt idx="988">
                  <c:v>0.86956521739130432</c:v>
                </c:pt>
                <c:pt idx="989">
                  <c:v>0.86956521739130432</c:v>
                </c:pt>
                <c:pt idx="990">
                  <c:v>0.86956521739130432</c:v>
                </c:pt>
                <c:pt idx="991">
                  <c:v>0.86956521739130432</c:v>
                </c:pt>
                <c:pt idx="992">
                  <c:v>0.86956521739130432</c:v>
                </c:pt>
                <c:pt idx="993">
                  <c:v>0.86956521739130432</c:v>
                </c:pt>
                <c:pt idx="994">
                  <c:v>0.86956521739130432</c:v>
                </c:pt>
                <c:pt idx="995">
                  <c:v>0.86956521739130432</c:v>
                </c:pt>
                <c:pt idx="996">
                  <c:v>0.86956521739130432</c:v>
                </c:pt>
                <c:pt idx="997">
                  <c:v>0.86956521739130432</c:v>
                </c:pt>
                <c:pt idx="998">
                  <c:v>0.86956521739130432</c:v>
                </c:pt>
                <c:pt idx="999">
                  <c:v>0.86956521739130432</c:v>
                </c:pt>
                <c:pt idx="1000">
                  <c:v>0.86956521739130432</c:v>
                </c:pt>
                <c:pt idx="1001">
                  <c:v>0.86956521739130432</c:v>
                </c:pt>
                <c:pt idx="1002">
                  <c:v>0.86956521739130432</c:v>
                </c:pt>
                <c:pt idx="1003">
                  <c:v>0.86956521739130432</c:v>
                </c:pt>
                <c:pt idx="1004">
                  <c:v>0.86956521739130432</c:v>
                </c:pt>
                <c:pt idx="1005">
                  <c:v>0.86956521739130432</c:v>
                </c:pt>
                <c:pt idx="1006">
                  <c:v>0.86956521739130432</c:v>
                </c:pt>
                <c:pt idx="1007">
                  <c:v>0.86956521739130432</c:v>
                </c:pt>
                <c:pt idx="1008">
                  <c:v>0.86956521739130432</c:v>
                </c:pt>
                <c:pt idx="1009">
                  <c:v>0.86956521739130432</c:v>
                </c:pt>
                <c:pt idx="1010">
                  <c:v>0.86956521739130432</c:v>
                </c:pt>
                <c:pt idx="1011">
                  <c:v>0.86956521739130432</c:v>
                </c:pt>
                <c:pt idx="1012">
                  <c:v>0.86956521739130432</c:v>
                </c:pt>
                <c:pt idx="1013">
                  <c:v>0.86956521739130432</c:v>
                </c:pt>
                <c:pt idx="1014">
                  <c:v>0.86956521739130432</c:v>
                </c:pt>
                <c:pt idx="1015">
                  <c:v>0.86956521739130432</c:v>
                </c:pt>
                <c:pt idx="1016">
                  <c:v>0.86956521739130432</c:v>
                </c:pt>
                <c:pt idx="1017">
                  <c:v>0.86956521739130432</c:v>
                </c:pt>
                <c:pt idx="1018">
                  <c:v>0.86956521739130432</c:v>
                </c:pt>
                <c:pt idx="1019">
                  <c:v>0.86956521739130432</c:v>
                </c:pt>
                <c:pt idx="1020">
                  <c:v>0.86956521739130432</c:v>
                </c:pt>
                <c:pt idx="1021">
                  <c:v>0.86956521739130432</c:v>
                </c:pt>
                <c:pt idx="1022">
                  <c:v>0.86956521739130432</c:v>
                </c:pt>
                <c:pt idx="1023">
                  <c:v>0.86956521739130432</c:v>
                </c:pt>
                <c:pt idx="1024">
                  <c:v>0.86956521739130432</c:v>
                </c:pt>
                <c:pt idx="1025">
                  <c:v>0.86956521739130432</c:v>
                </c:pt>
                <c:pt idx="1026">
                  <c:v>0.86956521739130432</c:v>
                </c:pt>
                <c:pt idx="1027">
                  <c:v>0.86956521739130432</c:v>
                </c:pt>
                <c:pt idx="1028">
                  <c:v>0.86956521739130432</c:v>
                </c:pt>
                <c:pt idx="1029">
                  <c:v>0.86956521739130432</c:v>
                </c:pt>
                <c:pt idx="1030">
                  <c:v>0.86956521739130432</c:v>
                </c:pt>
                <c:pt idx="1031">
                  <c:v>0.86956521739130432</c:v>
                </c:pt>
                <c:pt idx="1032">
                  <c:v>0.86956521739130432</c:v>
                </c:pt>
                <c:pt idx="1033">
                  <c:v>0.86956521739130432</c:v>
                </c:pt>
                <c:pt idx="1034">
                  <c:v>0.86956521739130432</c:v>
                </c:pt>
                <c:pt idx="1035">
                  <c:v>0.86956521739130432</c:v>
                </c:pt>
                <c:pt idx="1036">
                  <c:v>0.86956521739130432</c:v>
                </c:pt>
                <c:pt idx="1037">
                  <c:v>0.86956521739130432</c:v>
                </c:pt>
                <c:pt idx="1038">
                  <c:v>0.86956521739130432</c:v>
                </c:pt>
                <c:pt idx="1039">
                  <c:v>0.86956521739130432</c:v>
                </c:pt>
                <c:pt idx="1040">
                  <c:v>0.86956521739130432</c:v>
                </c:pt>
                <c:pt idx="1041">
                  <c:v>0.86956521739130432</c:v>
                </c:pt>
                <c:pt idx="1042">
                  <c:v>0.86956521739130432</c:v>
                </c:pt>
                <c:pt idx="1043">
                  <c:v>0.86956521739130432</c:v>
                </c:pt>
                <c:pt idx="1044">
                  <c:v>0.86956521739130432</c:v>
                </c:pt>
                <c:pt idx="1045">
                  <c:v>0.86956521739130432</c:v>
                </c:pt>
                <c:pt idx="1046">
                  <c:v>0.86956521739130432</c:v>
                </c:pt>
                <c:pt idx="1047">
                  <c:v>0.86956521739130432</c:v>
                </c:pt>
                <c:pt idx="1048">
                  <c:v>0.86956521739130432</c:v>
                </c:pt>
                <c:pt idx="1049">
                  <c:v>0.86956521739130432</c:v>
                </c:pt>
                <c:pt idx="1050">
                  <c:v>0.86956521739130432</c:v>
                </c:pt>
                <c:pt idx="1051">
                  <c:v>0.86956521739130432</c:v>
                </c:pt>
                <c:pt idx="1052">
                  <c:v>0.86956521739130432</c:v>
                </c:pt>
                <c:pt idx="1053">
                  <c:v>0.86956521739130432</c:v>
                </c:pt>
                <c:pt idx="1054">
                  <c:v>0.86956521739130432</c:v>
                </c:pt>
                <c:pt idx="1055">
                  <c:v>0.86956521739130432</c:v>
                </c:pt>
                <c:pt idx="1056">
                  <c:v>0.86956521739130432</c:v>
                </c:pt>
                <c:pt idx="1057">
                  <c:v>0.86956521739130432</c:v>
                </c:pt>
                <c:pt idx="1058">
                  <c:v>0.86956521739130432</c:v>
                </c:pt>
                <c:pt idx="1059">
                  <c:v>0.86956521739130432</c:v>
                </c:pt>
                <c:pt idx="1060">
                  <c:v>0.86956521739130432</c:v>
                </c:pt>
                <c:pt idx="1061">
                  <c:v>0.86956521739130432</c:v>
                </c:pt>
                <c:pt idx="1062">
                  <c:v>0.86956521739130432</c:v>
                </c:pt>
                <c:pt idx="1063">
                  <c:v>0.86956521739130432</c:v>
                </c:pt>
                <c:pt idx="1064">
                  <c:v>0.86956521739130432</c:v>
                </c:pt>
                <c:pt idx="1065">
                  <c:v>0.86956521739130432</c:v>
                </c:pt>
                <c:pt idx="1066">
                  <c:v>0.86956521739130432</c:v>
                </c:pt>
                <c:pt idx="1067">
                  <c:v>0.86956521739130432</c:v>
                </c:pt>
                <c:pt idx="1068">
                  <c:v>0.86956521739130432</c:v>
                </c:pt>
                <c:pt idx="1069">
                  <c:v>0.86956521739130432</c:v>
                </c:pt>
                <c:pt idx="1070">
                  <c:v>0.86956521739130432</c:v>
                </c:pt>
                <c:pt idx="1071">
                  <c:v>0.86956521739130432</c:v>
                </c:pt>
                <c:pt idx="1072">
                  <c:v>0.86956521739130432</c:v>
                </c:pt>
                <c:pt idx="1073">
                  <c:v>0.86956521739130432</c:v>
                </c:pt>
                <c:pt idx="1074">
                  <c:v>0.86956521739130432</c:v>
                </c:pt>
                <c:pt idx="1075">
                  <c:v>0.86956521739130432</c:v>
                </c:pt>
                <c:pt idx="1076">
                  <c:v>0.86956521739130432</c:v>
                </c:pt>
                <c:pt idx="1077">
                  <c:v>0.86956521739130432</c:v>
                </c:pt>
                <c:pt idx="1078">
                  <c:v>0.86956521739130432</c:v>
                </c:pt>
                <c:pt idx="1079">
                  <c:v>0.86956521739130432</c:v>
                </c:pt>
                <c:pt idx="1080">
                  <c:v>0.86956521739130432</c:v>
                </c:pt>
                <c:pt idx="1081">
                  <c:v>0.86956521739130432</c:v>
                </c:pt>
                <c:pt idx="1082">
                  <c:v>0.86956521739130432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LCD_HTOTAL判定!$J$20:$J$1102</c:f>
              <c:numCache>
                <c:formatCode>General</c:formatCode>
                <c:ptCount val="1083"/>
                <c:pt idx="0">
                  <c:v>317.77777777777777</c:v>
                </c:pt>
                <c:pt idx="1">
                  <c:v>362.22222222222223</c:v>
                </c:pt>
                <c:pt idx="2">
                  <c:v>384.44444444444446</c:v>
                </c:pt>
                <c:pt idx="3">
                  <c:v>406.66666666666663</c:v>
                </c:pt>
                <c:pt idx="4">
                  <c:v>428.88888888888891</c:v>
                </c:pt>
                <c:pt idx="5">
                  <c:v>451.11111111111109</c:v>
                </c:pt>
                <c:pt idx="6">
                  <c:v>473.33333333333331</c:v>
                </c:pt>
                <c:pt idx="7">
                  <c:v>495.55555555555554</c:v>
                </c:pt>
                <c:pt idx="8">
                  <c:v>517.77777777777783</c:v>
                </c:pt>
                <c:pt idx="9">
                  <c:v>540</c:v>
                </c:pt>
                <c:pt idx="10">
                  <c:v>562.22222222222217</c:v>
                </c:pt>
                <c:pt idx="11">
                  <c:v>584.44444444444446</c:v>
                </c:pt>
                <c:pt idx="12">
                  <c:v>606.66666666666674</c:v>
                </c:pt>
                <c:pt idx="13">
                  <c:v>628.88888888888891</c:v>
                </c:pt>
                <c:pt idx="14">
                  <c:v>651.11111111111109</c:v>
                </c:pt>
                <c:pt idx="15">
                  <c:v>673.33333333333326</c:v>
                </c:pt>
                <c:pt idx="16">
                  <c:v>695.55555555555554</c:v>
                </c:pt>
                <c:pt idx="17">
                  <c:v>717.77777777777783</c:v>
                </c:pt>
                <c:pt idx="18">
                  <c:v>740</c:v>
                </c:pt>
                <c:pt idx="19">
                  <c:v>762.22222222222217</c:v>
                </c:pt>
                <c:pt idx="20">
                  <c:v>784.44444444444446</c:v>
                </c:pt>
                <c:pt idx="21">
                  <c:v>806.66666666666674</c:v>
                </c:pt>
                <c:pt idx="22">
                  <c:v>828.88888888888891</c:v>
                </c:pt>
                <c:pt idx="23">
                  <c:v>851.11111111111109</c:v>
                </c:pt>
                <c:pt idx="24">
                  <c:v>873.33333333333326</c:v>
                </c:pt>
                <c:pt idx="25">
                  <c:v>895.55555555555566</c:v>
                </c:pt>
                <c:pt idx="26">
                  <c:v>917.77777777777783</c:v>
                </c:pt>
                <c:pt idx="27">
                  <c:v>940</c:v>
                </c:pt>
                <c:pt idx="28">
                  <c:v>962.22222222222217</c:v>
                </c:pt>
                <c:pt idx="29">
                  <c:v>984.44444444444434</c:v>
                </c:pt>
                <c:pt idx="30">
                  <c:v>1006.6666666666667</c:v>
                </c:pt>
                <c:pt idx="31">
                  <c:v>1028.8888888888889</c:v>
                </c:pt>
                <c:pt idx="32">
                  <c:v>1051.1111111111111</c:v>
                </c:pt>
                <c:pt idx="33">
                  <c:v>1073.3333333333333</c:v>
                </c:pt>
                <c:pt idx="34">
                  <c:v>1095.5555555555557</c:v>
                </c:pt>
                <c:pt idx="35">
                  <c:v>1117.7777777777778</c:v>
                </c:pt>
                <c:pt idx="36">
                  <c:v>1140</c:v>
                </c:pt>
                <c:pt idx="37">
                  <c:v>1162.2222222222222</c:v>
                </c:pt>
                <c:pt idx="38">
                  <c:v>1184.4444444444443</c:v>
                </c:pt>
                <c:pt idx="39">
                  <c:v>1206.6666666666667</c:v>
                </c:pt>
                <c:pt idx="40">
                  <c:v>1228.8888888888889</c:v>
                </c:pt>
                <c:pt idx="41">
                  <c:v>1251.1111111111111</c:v>
                </c:pt>
                <c:pt idx="42">
                  <c:v>1273.3333333333333</c:v>
                </c:pt>
                <c:pt idx="43">
                  <c:v>1295.5555555555557</c:v>
                </c:pt>
                <c:pt idx="44">
                  <c:v>1317.7777777777778</c:v>
                </c:pt>
                <c:pt idx="45">
                  <c:v>1340</c:v>
                </c:pt>
                <c:pt idx="46">
                  <c:v>1362.2222222222222</c:v>
                </c:pt>
                <c:pt idx="47">
                  <c:v>1384.4444444444446</c:v>
                </c:pt>
                <c:pt idx="48">
                  <c:v>1406.6666666666667</c:v>
                </c:pt>
                <c:pt idx="49">
                  <c:v>1428.8888888888889</c:v>
                </c:pt>
                <c:pt idx="50">
                  <c:v>1451.1111111111111</c:v>
                </c:pt>
                <c:pt idx="51">
                  <c:v>1473.3333333333335</c:v>
                </c:pt>
                <c:pt idx="52">
                  <c:v>1495.5555555555557</c:v>
                </c:pt>
                <c:pt idx="53">
                  <c:v>1517.7777777777778</c:v>
                </c:pt>
                <c:pt idx="54">
                  <c:v>1540</c:v>
                </c:pt>
                <c:pt idx="55">
                  <c:v>1562.2222222222222</c:v>
                </c:pt>
                <c:pt idx="56">
                  <c:v>1584.4444444444446</c:v>
                </c:pt>
                <c:pt idx="57">
                  <c:v>1606.6666666666667</c:v>
                </c:pt>
                <c:pt idx="58">
                  <c:v>1628.8888888888889</c:v>
                </c:pt>
                <c:pt idx="59">
                  <c:v>1651.1111111111111</c:v>
                </c:pt>
                <c:pt idx="60">
                  <c:v>1673.3333333333335</c:v>
                </c:pt>
                <c:pt idx="61">
                  <c:v>1695.5555555555557</c:v>
                </c:pt>
                <c:pt idx="62">
                  <c:v>1717.7777777777778</c:v>
                </c:pt>
                <c:pt idx="63">
                  <c:v>1740</c:v>
                </c:pt>
                <c:pt idx="64">
                  <c:v>1762.2222222222222</c:v>
                </c:pt>
                <c:pt idx="65">
                  <c:v>1784.4444444444446</c:v>
                </c:pt>
                <c:pt idx="66">
                  <c:v>1806.6666666666667</c:v>
                </c:pt>
                <c:pt idx="67">
                  <c:v>1828.8888888888889</c:v>
                </c:pt>
                <c:pt idx="68">
                  <c:v>1851.1111111111111</c:v>
                </c:pt>
                <c:pt idx="69">
                  <c:v>1873.3333333333335</c:v>
                </c:pt>
                <c:pt idx="70">
                  <c:v>1895.5555555555557</c:v>
                </c:pt>
                <c:pt idx="71">
                  <c:v>1917.7777777777778</c:v>
                </c:pt>
                <c:pt idx="72">
                  <c:v>1940</c:v>
                </c:pt>
                <c:pt idx="73">
                  <c:v>1962.2222222222222</c:v>
                </c:pt>
                <c:pt idx="74">
                  <c:v>1984.4444444444446</c:v>
                </c:pt>
                <c:pt idx="75">
                  <c:v>2006.6666666666667</c:v>
                </c:pt>
                <c:pt idx="76">
                  <c:v>2028.8888888888889</c:v>
                </c:pt>
                <c:pt idx="77">
                  <c:v>2051.1111111111109</c:v>
                </c:pt>
                <c:pt idx="78">
                  <c:v>2073.3333333333335</c:v>
                </c:pt>
                <c:pt idx="79">
                  <c:v>2095.5555555555557</c:v>
                </c:pt>
                <c:pt idx="80">
                  <c:v>2117.7777777777778</c:v>
                </c:pt>
                <c:pt idx="81">
                  <c:v>2140</c:v>
                </c:pt>
                <c:pt idx="82">
                  <c:v>2162.2222222222222</c:v>
                </c:pt>
                <c:pt idx="83">
                  <c:v>2184.4444444444443</c:v>
                </c:pt>
                <c:pt idx="84">
                  <c:v>2206.6666666666665</c:v>
                </c:pt>
                <c:pt idx="85">
                  <c:v>2228.8888888888887</c:v>
                </c:pt>
                <c:pt idx="86">
                  <c:v>2251.1111111111109</c:v>
                </c:pt>
                <c:pt idx="87">
                  <c:v>2273.3333333333335</c:v>
                </c:pt>
                <c:pt idx="88">
                  <c:v>2295.5555555555557</c:v>
                </c:pt>
                <c:pt idx="89">
                  <c:v>2317.7777777777778</c:v>
                </c:pt>
                <c:pt idx="90">
                  <c:v>2340</c:v>
                </c:pt>
                <c:pt idx="91">
                  <c:v>2362.2222222222222</c:v>
                </c:pt>
                <c:pt idx="92">
                  <c:v>2384.4444444444443</c:v>
                </c:pt>
                <c:pt idx="93">
                  <c:v>2406.6666666666665</c:v>
                </c:pt>
                <c:pt idx="94">
                  <c:v>2428.8888888888891</c:v>
                </c:pt>
                <c:pt idx="95">
                  <c:v>2451.1111111111113</c:v>
                </c:pt>
                <c:pt idx="96">
                  <c:v>2473.3333333333335</c:v>
                </c:pt>
                <c:pt idx="97">
                  <c:v>2495.5555555555557</c:v>
                </c:pt>
                <c:pt idx="98">
                  <c:v>2517.7777777777778</c:v>
                </c:pt>
                <c:pt idx="99">
                  <c:v>2540</c:v>
                </c:pt>
                <c:pt idx="100">
                  <c:v>2562.2222222222222</c:v>
                </c:pt>
                <c:pt idx="101">
                  <c:v>2584.4444444444443</c:v>
                </c:pt>
                <c:pt idx="102">
                  <c:v>2606.6666666666665</c:v>
                </c:pt>
                <c:pt idx="103">
                  <c:v>2628.8888888888891</c:v>
                </c:pt>
                <c:pt idx="104">
                  <c:v>2651.1111111111113</c:v>
                </c:pt>
                <c:pt idx="105">
                  <c:v>2673.3333333333335</c:v>
                </c:pt>
                <c:pt idx="106">
                  <c:v>2695.5555555555557</c:v>
                </c:pt>
                <c:pt idx="107">
                  <c:v>2717.7777777777778</c:v>
                </c:pt>
                <c:pt idx="108">
                  <c:v>2740</c:v>
                </c:pt>
                <c:pt idx="109">
                  <c:v>2762.2222222222222</c:v>
                </c:pt>
                <c:pt idx="110">
                  <c:v>2784.4444444444443</c:v>
                </c:pt>
                <c:pt idx="111">
                  <c:v>2806.6666666666665</c:v>
                </c:pt>
                <c:pt idx="112">
                  <c:v>2828.8888888888891</c:v>
                </c:pt>
                <c:pt idx="113">
                  <c:v>2851.1111111111113</c:v>
                </c:pt>
                <c:pt idx="114">
                  <c:v>2873.3333333333335</c:v>
                </c:pt>
                <c:pt idx="115">
                  <c:v>2895.5555555555557</c:v>
                </c:pt>
                <c:pt idx="116">
                  <c:v>2917.7777777777778</c:v>
                </c:pt>
                <c:pt idx="117">
                  <c:v>2940</c:v>
                </c:pt>
                <c:pt idx="118">
                  <c:v>2962.2222222222222</c:v>
                </c:pt>
                <c:pt idx="119">
                  <c:v>2984.4444444444443</c:v>
                </c:pt>
                <c:pt idx="120">
                  <c:v>3006.6666666666665</c:v>
                </c:pt>
                <c:pt idx="121">
                  <c:v>3028.8888888888891</c:v>
                </c:pt>
                <c:pt idx="122">
                  <c:v>3051.1111111111113</c:v>
                </c:pt>
                <c:pt idx="123">
                  <c:v>3073.3333333333335</c:v>
                </c:pt>
                <c:pt idx="124">
                  <c:v>3095.5555555555557</c:v>
                </c:pt>
                <c:pt idx="125">
                  <c:v>3117.7777777777778</c:v>
                </c:pt>
                <c:pt idx="126">
                  <c:v>3140</c:v>
                </c:pt>
                <c:pt idx="127">
                  <c:v>3162.2222222222222</c:v>
                </c:pt>
                <c:pt idx="128">
                  <c:v>3184.4444444444443</c:v>
                </c:pt>
                <c:pt idx="129">
                  <c:v>3206.6666666666665</c:v>
                </c:pt>
                <c:pt idx="130">
                  <c:v>3228.8888888888891</c:v>
                </c:pt>
                <c:pt idx="131">
                  <c:v>3251.1111111111113</c:v>
                </c:pt>
                <c:pt idx="132">
                  <c:v>3273.3333333333335</c:v>
                </c:pt>
                <c:pt idx="133">
                  <c:v>3295.5555555555557</c:v>
                </c:pt>
                <c:pt idx="134">
                  <c:v>3317.7777777777778</c:v>
                </c:pt>
                <c:pt idx="135">
                  <c:v>3340</c:v>
                </c:pt>
                <c:pt idx="136">
                  <c:v>3362.2222222222222</c:v>
                </c:pt>
                <c:pt idx="137">
                  <c:v>3384.4444444444443</c:v>
                </c:pt>
                <c:pt idx="138">
                  <c:v>3406.6666666666665</c:v>
                </c:pt>
                <c:pt idx="139">
                  <c:v>3428.8888888888891</c:v>
                </c:pt>
                <c:pt idx="140">
                  <c:v>3451.1111111111113</c:v>
                </c:pt>
                <c:pt idx="141">
                  <c:v>3473.3333333333335</c:v>
                </c:pt>
                <c:pt idx="142">
                  <c:v>3495.5555555555557</c:v>
                </c:pt>
                <c:pt idx="143">
                  <c:v>3517.7777777777778</c:v>
                </c:pt>
                <c:pt idx="144">
                  <c:v>3540</c:v>
                </c:pt>
                <c:pt idx="145">
                  <c:v>3562.2222222222222</c:v>
                </c:pt>
                <c:pt idx="146">
                  <c:v>3584.4444444444443</c:v>
                </c:pt>
                <c:pt idx="147">
                  <c:v>3606.6666666666665</c:v>
                </c:pt>
                <c:pt idx="148">
                  <c:v>3628.8888888888891</c:v>
                </c:pt>
                <c:pt idx="149">
                  <c:v>3651.1111111111113</c:v>
                </c:pt>
                <c:pt idx="150">
                  <c:v>3673.3333333333335</c:v>
                </c:pt>
                <c:pt idx="151">
                  <c:v>3695.5555555555557</c:v>
                </c:pt>
                <c:pt idx="152">
                  <c:v>3717.7777777777778</c:v>
                </c:pt>
                <c:pt idx="153">
                  <c:v>3740</c:v>
                </c:pt>
                <c:pt idx="154">
                  <c:v>3762.2222222222222</c:v>
                </c:pt>
                <c:pt idx="155">
                  <c:v>3784.4444444444443</c:v>
                </c:pt>
                <c:pt idx="156">
                  <c:v>3806.6666666666665</c:v>
                </c:pt>
                <c:pt idx="157">
                  <c:v>3828.8888888888891</c:v>
                </c:pt>
                <c:pt idx="158">
                  <c:v>3851.1111111111113</c:v>
                </c:pt>
                <c:pt idx="159">
                  <c:v>3873.3333333333335</c:v>
                </c:pt>
                <c:pt idx="160">
                  <c:v>3895.5555555555557</c:v>
                </c:pt>
                <c:pt idx="161">
                  <c:v>3917.7777777777778</c:v>
                </c:pt>
                <c:pt idx="162">
                  <c:v>3940</c:v>
                </c:pt>
                <c:pt idx="163">
                  <c:v>3962.2222222222222</c:v>
                </c:pt>
                <c:pt idx="164">
                  <c:v>3984.4444444444443</c:v>
                </c:pt>
                <c:pt idx="165">
                  <c:v>4006.6666666666665</c:v>
                </c:pt>
                <c:pt idx="166">
                  <c:v>4028.8888888888891</c:v>
                </c:pt>
                <c:pt idx="167">
                  <c:v>4051.1111111111113</c:v>
                </c:pt>
                <c:pt idx="168">
                  <c:v>4073.3333333333335</c:v>
                </c:pt>
                <c:pt idx="169">
                  <c:v>4095.5555555555557</c:v>
                </c:pt>
                <c:pt idx="170">
                  <c:v>4117.7777777777774</c:v>
                </c:pt>
                <c:pt idx="171">
                  <c:v>4140</c:v>
                </c:pt>
                <c:pt idx="172">
                  <c:v>4162.2222222222217</c:v>
                </c:pt>
                <c:pt idx="173">
                  <c:v>4184.4444444444443</c:v>
                </c:pt>
                <c:pt idx="174">
                  <c:v>4206.6666666666661</c:v>
                </c:pt>
                <c:pt idx="175">
                  <c:v>4228.8888888888887</c:v>
                </c:pt>
                <c:pt idx="176">
                  <c:v>4251.1111111111113</c:v>
                </c:pt>
                <c:pt idx="177">
                  <c:v>4273.333333333333</c:v>
                </c:pt>
                <c:pt idx="178">
                  <c:v>4295.5555555555557</c:v>
                </c:pt>
                <c:pt idx="179">
                  <c:v>4317.7777777777774</c:v>
                </c:pt>
                <c:pt idx="180">
                  <c:v>4340</c:v>
                </c:pt>
                <c:pt idx="181">
                  <c:v>4362.2222222222217</c:v>
                </c:pt>
                <c:pt idx="182">
                  <c:v>4384.4444444444443</c:v>
                </c:pt>
                <c:pt idx="183">
                  <c:v>4406.6666666666661</c:v>
                </c:pt>
                <c:pt idx="184">
                  <c:v>4428.8888888888887</c:v>
                </c:pt>
                <c:pt idx="185">
                  <c:v>4451.1111111111104</c:v>
                </c:pt>
                <c:pt idx="186">
                  <c:v>4473.333333333333</c:v>
                </c:pt>
                <c:pt idx="187">
                  <c:v>4495.5555555555547</c:v>
                </c:pt>
                <c:pt idx="188">
                  <c:v>4517.7777777777774</c:v>
                </c:pt>
                <c:pt idx="189">
                  <c:v>4540</c:v>
                </c:pt>
                <c:pt idx="190">
                  <c:v>4562.2222222222217</c:v>
                </c:pt>
                <c:pt idx="191">
                  <c:v>4584.4444444444443</c:v>
                </c:pt>
                <c:pt idx="192">
                  <c:v>4606.6666666666661</c:v>
                </c:pt>
                <c:pt idx="193">
                  <c:v>4628.8888888888887</c:v>
                </c:pt>
                <c:pt idx="194">
                  <c:v>4651.1111111111104</c:v>
                </c:pt>
                <c:pt idx="195">
                  <c:v>4673.333333333333</c:v>
                </c:pt>
                <c:pt idx="196">
                  <c:v>4695.5555555555547</c:v>
                </c:pt>
                <c:pt idx="197">
                  <c:v>4717.7777777777774</c:v>
                </c:pt>
                <c:pt idx="198">
                  <c:v>4740</c:v>
                </c:pt>
                <c:pt idx="199">
                  <c:v>4762.2222222222217</c:v>
                </c:pt>
                <c:pt idx="200">
                  <c:v>4784.4444444444443</c:v>
                </c:pt>
                <c:pt idx="201">
                  <c:v>4806.6666666666661</c:v>
                </c:pt>
                <c:pt idx="202">
                  <c:v>4828.8888888888887</c:v>
                </c:pt>
                <c:pt idx="203">
                  <c:v>4851.1111111111104</c:v>
                </c:pt>
                <c:pt idx="204">
                  <c:v>4873.333333333333</c:v>
                </c:pt>
                <c:pt idx="205">
                  <c:v>4895.5555555555547</c:v>
                </c:pt>
                <c:pt idx="206">
                  <c:v>4917.7777777777774</c:v>
                </c:pt>
                <c:pt idx="207">
                  <c:v>4940</c:v>
                </c:pt>
                <c:pt idx="208">
                  <c:v>4962.2222222222217</c:v>
                </c:pt>
                <c:pt idx="209">
                  <c:v>4984.4444444444443</c:v>
                </c:pt>
                <c:pt idx="210">
                  <c:v>5006.6666666666661</c:v>
                </c:pt>
                <c:pt idx="211">
                  <c:v>5028.8888888888887</c:v>
                </c:pt>
                <c:pt idx="212">
                  <c:v>5051.1111111111104</c:v>
                </c:pt>
                <c:pt idx="213">
                  <c:v>5073.333333333333</c:v>
                </c:pt>
                <c:pt idx="214">
                  <c:v>5095.5555555555547</c:v>
                </c:pt>
                <c:pt idx="215">
                  <c:v>5117.7777777777774</c:v>
                </c:pt>
                <c:pt idx="216">
                  <c:v>5140</c:v>
                </c:pt>
                <c:pt idx="217">
                  <c:v>5162.2222222222217</c:v>
                </c:pt>
                <c:pt idx="218">
                  <c:v>5184.4444444444443</c:v>
                </c:pt>
                <c:pt idx="219">
                  <c:v>5206.6666666666661</c:v>
                </c:pt>
                <c:pt idx="220">
                  <c:v>5228.8888888888887</c:v>
                </c:pt>
                <c:pt idx="221">
                  <c:v>5251.1111111111104</c:v>
                </c:pt>
                <c:pt idx="222">
                  <c:v>5273.333333333333</c:v>
                </c:pt>
                <c:pt idx="223">
                  <c:v>5295.5555555555547</c:v>
                </c:pt>
                <c:pt idx="224">
                  <c:v>5317.7777777777774</c:v>
                </c:pt>
                <c:pt idx="225">
                  <c:v>5340</c:v>
                </c:pt>
                <c:pt idx="226">
                  <c:v>5362.2222222222217</c:v>
                </c:pt>
                <c:pt idx="227">
                  <c:v>5384.4444444444443</c:v>
                </c:pt>
                <c:pt idx="228">
                  <c:v>5406.6666666666661</c:v>
                </c:pt>
                <c:pt idx="229">
                  <c:v>5428.8888888888887</c:v>
                </c:pt>
                <c:pt idx="230">
                  <c:v>5451.1111111111104</c:v>
                </c:pt>
                <c:pt idx="231">
                  <c:v>5473.333333333333</c:v>
                </c:pt>
                <c:pt idx="232">
                  <c:v>5495.5555555555547</c:v>
                </c:pt>
                <c:pt idx="233">
                  <c:v>5517.7777777777774</c:v>
                </c:pt>
                <c:pt idx="234">
                  <c:v>5540</c:v>
                </c:pt>
                <c:pt idx="235">
                  <c:v>5562.2222222222217</c:v>
                </c:pt>
                <c:pt idx="236">
                  <c:v>5584.4444444444443</c:v>
                </c:pt>
                <c:pt idx="237">
                  <c:v>5606.6666666666661</c:v>
                </c:pt>
                <c:pt idx="238">
                  <c:v>5628.8888888888887</c:v>
                </c:pt>
                <c:pt idx="239">
                  <c:v>5651.1111111111104</c:v>
                </c:pt>
                <c:pt idx="240">
                  <c:v>5673.333333333333</c:v>
                </c:pt>
                <c:pt idx="241">
                  <c:v>5695.5555555555547</c:v>
                </c:pt>
                <c:pt idx="242">
                  <c:v>5717.7777777777774</c:v>
                </c:pt>
                <c:pt idx="243">
                  <c:v>5740</c:v>
                </c:pt>
                <c:pt idx="244">
                  <c:v>5762.2222222222217</c:v>
                </c:pt>
                <c:pt idx="245">
                  <c:v>5784.4444444444443</c:v>
                </c:pt>
                <c:pt idx="246">
                  <c:v>5806.6666666666661</c:v>
                </c:pt>
                <c:pt idx="247">
                  <c:v>5828.8888888888887</c:v>
                </c:pt>
                <c:pt idx="248">
                  <c:v>5851.1111111111104</c:v>
                </c:pt>
                <c:pt idx="249">
                  <c:v>5873.333333333333</c:v>
                </c:pt>
                <c:pt idx="250">
                  <c:v>5895.5555555555547</c:v>
                </c:pt>
                <c:pt idx="251">
                  <c:v>5917.7777777777774</c:v>
                </c:pt>
                <c:pt idx="252">
                  <c:v>5940</c:v>
                </c:pt>
                <c:pt idx="253">
                  <c:v>5962.2222222222217</c:v>
                </c:pt>
                <c:pt idx="254">
                  <c:v>5984.4444444444443</c:v>
                </c:pt>
                <c:pt idx="255">
                  <c:v>6006.6666666666661</c:v>
                </c:pt>
                <c:pt idx="256">
                  <c:v>6028.8888888888887</c:v>
                </c:pt>
                <c:pt idx="257">
                  <c:v>6051.1111111111104</c:v>
                </c:pt>
                <c:pt idx="258">
                  <c:v>6073.333333333333</c:v>
                </c:pt>
                <c:pt idx="259">
                  <c:v>6095.5555555555547</c:v>
                </c:pt>
                <c:pt idx="260">
                  <c:v>6117.7777777777774</c:v>
                </c:pt>
                <c:pt idx="261">
                  <c:v>6140</c:v>
                </c:pt>
                <c:pt idx="262">
                  <c:v>6162.2222222222217</c:v>
                </c:pt>
                <c:pt idx="263">
                  <c:v>6184.4444444444443</c:v>
                </c:pt>
                <c:pt idx="264">
                  <c:v>6206.6666666666661</c:v>
                </c:pt>
                <c:pt idx="265">
                  <c:v>6228.8888888888887</c:v>
                </c:pt>
                <c:pt idx="266">
                  <c:v>6251.1111111111104</c:v>
                </c:pt>
                <c:pt idx="267">
                  <c:v>6273.333333333333</c:v>
                </c:pt>
                <c:pt idx="268">
                  <c:v>6295.5555555555547</c:v>
                </c:pt>
                <c:pt idx="269">
                  <c:v>6317.7777777777774</c:v>
                </c:pt>
                <c:pt idx="270">
                  <c:v>6340</c:v>
                </c:pt>
                <c:pt idx="271">
                  <c:v>6362.2222222222217</c:v>
                </c:pt>
                <c:pt idx="272">
                  <c:v>6384.4444444444443</c:v>
                </c:pt>
                <c:pt idx="273">
                  <c:v>6406.6666666666661</c:v>
                </c:pt>
                <c:pt idx="274">
                  <c:v>6428.8888888888887</c:v>
                </c:pt>
                <c:pt idx="275">
                  <c:v>6451.1111111111104</c:v>
                </c:pt>
                <c:pt idx="276">
                  <c:v>6473.333333333333</c:v>
                </c:pt>
                <c:pt idx="277">
                  <c:v>6495.5555555555547</c:v>
                </c:pt>
                <c:pt idx="278">
                  <c:v>6517.7777777777774</c:v>
                </c:pt>
                <c:pt idx="279">
                  <c:v>6540</c:v>
                </c:pt>
                <c:pt idx="280">
                  <c:v>6562.2222222222217</c:v>
                </c:pt>
                <c:pt idx="281">
                  <c:v>6584.4444444444443</c:v>
                </c:pt>
                <c:pt idx="282">
                  <c:v>6606.6666666666661</c:v>
                </c:pt>
                <c:pt idx="283">
                  <c:v>6628.8888888888887</c:v>
                </c:pt>
                <c:pt idx="284">
                  <c:v>6651.1111111111104</c:v>
                </c:pt>
                <c:pt idx="285">
                  <c:v>6673.333333333333</c:v>
                </c:pt>
                <c:pt idx="286">
                  <c:v>6695.5555555555547</c:v>
                </c:pt>
                <c:pt idx="287">
                  <c:v>6717.7777777777774</c:v>
                </c:pt>
                <c:pt idx="288">
                  <c:v>6740</c:v>
                </c:pt>
                <c:pt idx="289">
                  <c:v>6762.2222222222217</c:v>
                </c:pt>
                <c:pt idx="290">
                  <c:v>6784.4444444444443</c:v>
                </c:pt>
                <c:pt idx="291">
                  <c:v>6806.6666666666661</c:v>
                </c:pt>
                <c:pt idx="292">
                  <c:v>6828.8888888888887</c:v>
                </c:pt>
                <c:pt idx="293">
                  <c:v>6851.1111111111104</c:v>
                </c:pt>
                <c:pt idx="294">
                  <c:v>6873.333333333333</c:v>
                </c:pt>
                <c:pt idx="295">
                  <c:v>6895.5555555555547</c:v>
                </c:pt>
                <c:pt idx="296">
                  <c:v>6917.7777777777774</c:v>
                </c:pt>
                <c:pt idx="297">
                  <c:v>6940</c:v>
                </c:pt>
                <c:pt idx="298">
                  <c:v>6962.2222222222217</c:v>
                </c:pt>
                <c:pt idx="299">
                  <c:v>6984.4444444444443</c:v>
                </c:pt>
                <c:pt idx="300">
                  <c:v>7006.6666666666661</c:v>
                </c:pt>
                <c:pt idx="301">
                  <c:v>7028.8888888888887</c:v>
                </c:pt>
                <c:pt idx="302">
                  <c:v>7051.1111111111104</c:v>
                </c:pt>
                <c:pt idx="303">
                  <c:v>7073.333333333333</c:v>
                </c:pt>
                <c:pt idx="304">
                  <c:v>7095.5555555555547</c:v>
                </c:pt>
                <c:pt idx="305">
                  <c:v>7117.7777777777774</c:v>
                </c:pt>
                <c:pt idx="306">
                  <c:v>7140</c:v>
                </c:pt>
                <c:pt idx="307">
                  <c:v>7162.2222222222217</c:v>
                </c:pt>
                <c:pt idx="308">
                  <c:v>7184.4444444444443</c:v>
                </c:pt>
                <c:pt idx="309">
                  <c:v>7206.6666666666661</c:v>
                </c:pt>
                <c:pt idx="310">
                  <c:v>7228.8888888888887</c:v>
                </c:pt>
                <c:pt idx="311">
                  <c:v>7251.1111111111104</c:v>
                </c:pt>
                <c:pt idx="312">
                  <c:v>7273.333333333333</c:v>
                </c:pt>
                <c:pt idx="313">
                  <c:v>7295.5555555555547</c:v>
                </c:pt>
                <c:pt idx="314">
                  <c:v>7317.7777777777774</c:v>
                </c:pt>
                <c:pt idx="315">
                  <c:v>7340</c:v>
                </c:pt>
                <c:pt idx="316">
                  <c:v>7362.2222222222217</c:v>
                </c:pt>
                <c:pt idx="317">
                  <c:v>7384.4444444444443</c:v>
                </c:pt>
                <c:pt idx="318">
                  <c:v>7406.6666666666661</c:v>
                </c:pt>
                <c:pt idx="319">
                  <c:v>7428.8888888888887</c:v>
                </c:pt>
                <c:pt idx="320">
                  <c:v>7451.1111111111104</c:v>
                </c:pt>
                <c:pt idx="321">
                  <c:v>7473.333333333333</c:v>
                </c:pt>
                <c:pt idx="322">
                  <c:v>7495.5555555555547</c:v>
                </c:pt>
                <c:pt idx="323">
                  <c:v>7517.7777777777774</c:v>
                </c:pt>
                <c:pt idx="324">
                  <c:v>7540</c:v>
                </c:pt>
                <c:pt idx="325">
                  <c:v>7562.2222222222217</c:v>
                </c:pt>
                <c:pt idx="326">
                  <c:v>7584.4444444444443</c:v>
                </c:pt>
                <c:pt idx="327">
                  <c:v>7606.6666666666661</c:v>
                </c:pt>
                <c:pt idx="328">
                  <c:v>7628.8888888888887</c:v>
                </c:pt>
                <c:pt idx="329">
                  <c:v>7651.1111111111104</c:v>
                </c:pt>
                <c:pt idx="330">
                  <c:v>7673.333333333333</c:v>
                </c:pt>
                <c:pt idx="331">
                  <c:v>7695.5555555555547</c:v>
                </c:pt>
                <c:pt idx="332">
                  <c:v>7717.7777777777774</c:v>
                </c:pt>
                <c:pt idx="333">
                  <c:v>7740</c:v>
                </c:pt>
                <c:pt idx="334">
                  <c:v>7762.2222222222217</c:v>
                </c:pt>
                <c:pt idx="335">
                  <c:v>7784.4444444444443</c:v>
                </c:pt>
                <c:pt idx="336">
                  <c:v>7806.6666666666661</c:v>
                </c:pt>
                <c:pt idx="337">
                  <c:v>7828.8888888888887</c:v>
                </c:pt>
                <c:pt idx="338">
                  <c:v>7851.1111111111104</c:v>
                </c:pt>
                <c:pt idx="339">
                  <c:v>7873.333333333333</c:v>
                </c:pt>
                <c:pt idx="340">
                  <c:v>7895.5555555555547</c:v>
                </c:pt>
                <c:pt idx="341">
                  <c:v>7917.7777777777774</c:v>
                </c:pt>
                <c:pt idx="342">
                  <c:v>7940</c:v>
                </c:pt>
                <c:pt idx="343">
                  <c:v>7962.2222222222217</c:v>
                </c:pt>
                <c:pt idx="344">
                  <c:v>7984.4444444444443</c:v>
                </c:pt>
                <c:pt idx="345">
                  <c:v>8006.6666666666661</c:v>
                </c:pt>
                <c:pt idx="346">
                  <c:v>8028.8888888888887</c:v>
                </c:pt>
                <c:pt idx="347">
                  <c:v>8051.1111111111104</c:v>
                </c:pt>
                <c:pt idx="348">
                  <c:v>8073.333333333333</c:v>
                </c:pt>
                <c:pt idx="349">
                  <c:v>8095.5555555555547</c:v>
                </c:pt>
                <c:pt idx="350">
                  <c:v>8117.7777777777774</c:v>
                </c:pt>
                <c:pt idx="351">
                  <c:v>8140</c:v>
                </c:pt>
                <c:pt idx="352">
                  <c:v>8162.2222222222217</c:v>
                </c:pt>
                <c:pt idx="353">
                  <c:v>8184.4444444444443</c:v>
                </c:pt>
                <c:pt idx="354">
                  <c:v>8206.6666666666661</c:v>
                </c:pt>
                <c:pt idx="355">
                  <c:v>8228.8888888888887</c:v>
                </c:pt>
                <c:pt idx="356">
                  <c:v>8251.1111111111113</c:v>
                </c:pt>
                <c:pt idx="357">
                  <c:v>8273.3333333333339</c:v>
                </c:pt>
                <c:pt idx="358">
                  <c:v>8295.5555555555547</c:v>
                </c:pt>
                <c:pt idx="359">
                  <c:v>8317.7777777777774</c:v>
                </c:pt>
                <c:pt idx="360">
                  <c:v>8340</c:v>
                </c:pt>
                <c:pt idx="361">
                  <c:v>8362.2222222222226</c:v>
                </c:pt>
                <c:pt idx="362">
                  <c:v>8384.4444444444453</c:v>
                </c:pt>
                <c:pt idx="363">
                  <c:v>8406.6666666666661</c:v>
                </c:pt>
                <c:pt idx="364">
                  <c:v>8428.8888888888887</c:v>
                </c:pt>
                <c:pt idx="365">
                  <c:v>8451.1111111111113</c:v>
                </c:pt>
                <c:pt idx="366">
                  <c:v>8473.3333333333339</c:v>
                </c:pt>
                <c:pt idx="367">
                  <c:v>8495.5555555555547</c:v>
                </c:pt>
                <c:pt idx="368">
                  <c:v>8517.7777777777774</c:v>
                </c:pt>
                <c:pt idx="369">
                  <c:v>8540</c:v>
                </c:pt>
                <c:pt idx="370">
                  <c:v>8562.2222222222226</c:v>
                </c:pt>
                <c:pt idx="371">
                  <c:v>8584.4444444444434</c:v>
                </c:pt>
                <c:pt idx="372">
                  <c:v>8606.6666666666661</c:v>
                </c:pt>
                <c:pt idx="373">
                  <c:v>8628.8888888888887</c:v>
                </c:pt>
                <c:pt idx="374">
                  <c:v>8651.1111111111113</c:v>
                </c:pt>
                <c:pt idx="375">
                  <c:v>8673.3333333333321</c:v>
                </c:pt>
                <c:pt idx="376">
                  <c:v>8695.5555555555547</c:v>
                </c:pt>
                <c:pt idx="377">
                  <c:v>8717.7777777777774</c:v>
                </c:pt>
                <c:pt idx="378">
                  <c:v>8740</c:v>
                </c:pt>
                <c:pt idx="379">
                  <c:v>8762.2222222222226</c:v>
                </c:pt>
                <c:pt idx="380">
                  <c:v>8784.4444444444434</c:v>
                </c:pt>
                <c:pt idx="381">
                  <c:v>8806.6666666666661</c:v>
                </c:pt>
                <c:pt idx="382">
                  <c:v>8828.8888888888887</c:v>
                </c:pt>
                <c:pt idx="383">
                  <c:v>8851.1111111111113</c:v>
                </c:pt>
                <c:pt idx="384">
                  <c:v>8873.3333333333321</c:v>
                </c:pt>
                <c:pt idx="385">
                  <c:v>8895.5555555555547</c:v>
                </c:pt>
                <c:pt idx="386">
                  <c:v>8917.7777777777774</c:v>
                </c:pt>
                <c:pt idx="387">
                  <c:v>8940</c:v>
                </c:pt>
                <c:pt idx="388">
                  <c:v>8962.2222222222226</c:v>
                </c:pt>
                <c:pt idx="389">
                  <c:v>8984.4444444444434</c:v>
                </c:pt>
                <c:pt idx="390">
                  <c:v>9006.6666666666661</c:v>
                </c:pt>
                <c:pt idx="391">
                  <c:v>9028.8888888888887</c:v>
                </c:pt>
                <c:pt idx="392">
                  <c:v>9051.1111111111113</c:v>
                </c:pt>
                <c:pt idx="393">
                  <c:v>9073.3333333333321</c:v>
                </c:pt>
                <c:pt idx="394">
                  <c:v>9095.5555555555547</c:v>
                </c:pt>
                <c:pt idx="395">
                  <c:v>9117.7777777777774</c:v>
                </c:pt>
                <c:pt idx="396">
                  <c:v>9140</c:v>
                </c:pt>
                <c:pt idx="397">
                  <c:v>9162.2222222222226</c:v>
                </c:pt>
                <c:pt idx="398">
                  <c:v>9184.4444444444434</c:v>
                </c:pt>
                <c:pt idx="399">
                  <c:v>9206.6666666666661</c:v>
                </c:pt>
                <c:pt idx="400">
                  <c:v>9228.8888888888887</c:v>
                </c:pt>
                <c:pt idx="401">
                  <c:v>9251.1111111111113</c:v>
                </c:pt>
                <c:pt idx="402">
                  <c:v>9273.3333333333321</c:v>
                </c:pt>
                <c:pt idx="403">
                  <c:v>9295.5555555555547</c:v>
                </c:pt>
                <c:pt idx="404">
                  <c:v>9317.7777777777774</c:v>
                </c:pt>
                <c:pt idx="405">
                  <c:v>9340</c:v>
                </c:pt>
                <c:pt idx="406">
                  <c:v>9362.2222222222226</c:v>
                </c:pt>
                <c:pt idx="407">
                  <c:v>9384.4444444444434</c:v>
                </c:pt>
                <c:pt idx="408">
                  <c:v>9406.6666666666661</c:v>
                </c:pt>
                <c:pt idx="409">
                  <c:v>9428.8888888888887</c:v>
                </c:pt>
                <c:pt idx="410">
                  <c:v>9451.1111111111113</c:v>
                </c:pt>
                <c:pt idx="411">
                  <c:v>9473.3333333333321</c:v>
                </c:pt>
                <c:pt idx="412">
                  <c:v>9495.5555555555547</c:v>
                </c:pt>
                <c:pt idx="413">
                  <c:v>9517.7777777777774</c:v>
                </c:pt>
                <c:pt idx="414">
                  <c:v>9540</c:v>
                </c:pt>
                <c:pt idx="415">
                  <c:v>9562.2222222222226</c:v>
                </c:pt>
                <c:pt idx="416">
                  <c:v>9584.4444444444434</c:v>
                </c:pt>
                <c:pt idx="417">
                  <c:v>9606.6666666666661</c:v>
                </c:pt>
                <c:pt idx="418">
                  <c:v>9628.8888888888887</c:v>
                </c:pt>
                <c:pt idx="419">
                  <c:v>9651.1111111111113</c:v>
                </c:pt>
                <c:pt idx="420">
                  <c:v>9673.3333333333321</c:v>
                </c:pt>
                <c:pt idx="421">
                  <c:v>9695.5555555555547</c:v>
                </c:pt>
                <c:pt idx="422">
                  <c:v>9717.7777777777774</c:v>
                </c:pt>
                <c:pt idx="423">
                  <c:v>9740</c:v>
                </c:pt>
                <c:pt idx="424">
                  <c:v>9762.2222222222226</c:v>
                </c:pt>
                <c:pt idx="425">
                  <c:v>9784.4444444444434</c:v>
                </c:pt>
                <c:pt idx="426">
                  <c:v>9806.6666666666661</c:v>
                </c:pt>
                <c:pt idx="427">
                  <c:v>9828.8888888888887</c:v>
                </c:pt>
                <c:pt idx="428">
                  <c:v>9851.1111111111113</c:v>
                </c:pt>
                <c:pt idx="429">
                  <c:v>9873.3333333333321</c:v>
                </c:pt>
                <c:pt idx="430">
                  <c:v>9895.5555555555547</c:v>
                </c:pt>
                <c:pt idx="431">
                  <c:v>9917.7777777777774</c:v>
                </c:pt>
                <c:pt idx="432">
                  <c:v>9940</c:v>
                </c:pt>
                <c:pt idx="433">
                  <c:v>9962.2222222222226</c:v>
                </c:pt>
                <c:pt idx="434">
                  <c:v>9984.4444444444434</c:v>
                </c:pt>
                <c:pt idx="435">
                  <c:v>10006.666666666666</c:v>
                </c:pt>
                <c:pt idx="436">
                  <c:v>10028.888888888889</c:v>
                </c:pt>
                <c:pt idx="437">
                  <c:v>10051.111111111111</c:v>
                </c:pt>
                <c:pt idx="438">
                  <c:v>10073.333333333332</c:v>
                </c:pt>
                <c:pt idx="439">
                  <c:v>10095.555555555555</c:v>
                </c:pt>
                <c:pt idx="440">
                  <c:v>10117.777777777777</c:v>
                </c:pt>
                <c:pt idx="441">
                  <c:v>10140</c:v>
                </c:pt>
                <c:pt idx="442">
                  <c:v>10162.222222222223</c:v>
                </c:pt>
                <c:pt idx="443">
                  <c:v>10184.444444444443</c:v>
                </c:pt>
                <c:pt idx="444">
                  <c:v>10206.666666666666</c:v>
                </c:pt>
                <c:pt idx="445">
                  <c:v>10228.888888888889</c:v>
                </c:pt>
                <c:pt idx="446">
                  <c:v>10251.111111111111</c:v>
                </c:pt>
                <c:pt idx="447">
                  <c:v>10273.333333333332</c:v>
                </c:pt>
                <c:pt idx="448">
                  <c:v>10295.555555555555</c:v>
                </c:pt>
                <c:pt idx="449">
                  <c:v>10317.777777777777</c:v>
                </c:pt>
                <c:pt idx="450">
                  <c:v>10340</c:v>
                </c:pt>
                <c:pt idx="451">
                  <c:v>10362.222222222223</c:v>
                </c:pt>
                <c:pt idx="452">
                  <c:v>10384.444444444443</c:v>
                </c:pt>
                <c:pt idx="453">
                  <c:v>10406.666666666666</c:v>
                </c:pt>
                <c:pt idx="454">
                  <c:v>10428.888888888889</c:v>
                </c:pt>
                <c:pt idx="455">
                  <c:v>10451.111111111111</c:v>
                </c:pt>
                <c:pt idx="456">
                  <c:v>10473.333333333332</c:v>
                </c:pt>
                <c:pt idx="457">
                  <c:v>10495.555555555555</c:v>
                </c:pt>
                <c:pt idx="458">
                  <c:v>10517.777777777777</c:v>
                </c:pt>
                <c:pt idx="459">
                  <c:v>10540</c:v>
                </c:pt>
                <c:pt idx="460">
                  <c:v>10562.222222222223</c:v>
                </c:pt>
                <c:pt idx="461">
                  <c:v>10584.444444444443</c:v>
                </c:pt>
                <c:pt idx="462">
                  <c:v>10606.666666666666</c:v>
                </c:pt>
                <c:pt idx="463">
                  <c:v>10628.888888888889</c:v>
                </c:pt>
                <c:pt idx="464">
                  <c:v>10651.111111111111</c:v>
                </c:pt>
                <c:pt idx="465">
                  <c:v>10673.333333333332</c:v>
                </c:pt>
                <c:pt idx="466">
                  <c:v>10695.555555555555</c:v>
                </c:pt>
                <c:pt idx="467">
                  <c:v>10717.777777777777</c:v>
                </c:pt>
                <c:pt idx="468">
                  <c:v>10740</c:v>
                </c:pt>
                <c:pt idx="469">
                  <c:v>10762.222222222223</c:v>
                </c:pt>
                <c:pt idx="470">
                  <c:v>10784.444444444443</c:v>
                </c:pt>
                <c:pt idx="471">
                  <c:v>10806.666666666666</c:v>
                </c:pt>
                <c:pt idx="472">
                  <c:v>10828.888888888889</c:v>
                </c:pt>
                <c:pt idx="473">
                  <c:v>10851.111111111111</c:v>
                </c:pt>
                <c:pt idx="474">
                  <c:v>10873.333333333332</c:v>
                </c:pt>
                <c:pt idx="475">
                  <c:v>10895.555555555555</c:v>
                </c:pt>
                <c:pt idx="476">
                  <c:v>10917.777777777777</c:v>
                </c:pt>
                <c:pt idx="477">
                  <c:v>10940</c:v>
                </c:pt>
                <c:pt idx="478">
                  <c:v>10962.222222222223</c:v>
                </c:pt>
                <c:pt idx="479">
                  <c:v>10984.444444444443</c:v>
                </c:pt>
                <c:pt idx="480">
                  <c:v>11006.666666666666</c:v>
                </c:pt>
                <c:pt idx="481">
                  <c:v>11028.888888888889</c:v>
                </c:pt>
                <c:pt idx="482">
                  <c:v>11051.111111111111</c:v>
                </c:pt>
                <c:pt idx="483">
                  <c:v>11073.333333333332</c:v>
                </c:pt>
                <c:pt idx="484">
                  <c:v>11095.555555555555</c:v>
                </c:pt>
                <c:pt idx="485">
                  <c:v>11117.777777777777</c:v>
                </c:pt>
                <c:pt idx="486">
                  <c:v>11140</c:v>
                </c:pt>
                <c:pt idx="487">
                  <c:v>11162.222222222223</c:v>
                </c:pt>
                <c:pt idx="488">
                  <c:v>11184.444444444443</c:v>
                </c:pt>
                <c:pt idx="489">
                  <c:v>11206.666666666666</c:v>
                </c:pt>
                <c:pt idx="490">
                  <c:v>11228.888888888889</c:v>
                </c:pt>
                <c:pt idx="491">
                  <c:v>11251.111111111111</c:v>
                </c:pt>
                <c:pt idx="492">
                  <c:v>11273.333333333332</c:v>
                </c:pt>
                <c:pt idx="493">
                  <c:v>11295.555555555555</c:v>
                </c:pt>
                <c:pt idx="494">
                  <c:v>11317.777777777777</c:v>
                </c:pt>
                <c:pt idx="495">
                  <c:v>11340</c:v>
                </c:pt>
                <c:pt idx="496">
                  <c:v>11362.222222222223</c:v>
                </c:pt>
                <c:pt idx="497">
                  <c:v>11384.444444444443</c:v>
                </c:pt>
                <c:pt idx="498">
                  <c:v>11406.666666666666</c:v>
                </c:pt>
                <c:pt idx="499">
                  <c:v>11428.888888888889</c:v>
                </c:pt>
                <c:pt idx="500">
                  <c:v>11451.111111111111</c:v>
                </c:pt>
                <c:pt idx="501">
                  <c:v>11473.333333333332</c:v>
                </c:pt>
                <c:pt idx="502">
                  <c:v>11495.555555555555</c:v>
                </c:pt>
                <c:pt idx="503">
                  <c:v>11517.777777777777</c:v>
                </c:pt>
                <c:pt idx="504">
                  <c:v>11540</c:v>
                </c:pt>
                <c:pt idx="505">
                  <c:v>11562.222222222223</c:v>
                </c:pt>
                <c:pt idx="506">
                  <c:v>11584.444444444443</c:v>
                </c:pt>
                <c:pt idx="507">
                  <c:v>11606.666666666666</c:v>
                </c:pt>
                <c:pt idx="508">
                  <c:v>11628.888888888889</c:v>
                </c:pt>
                <c:pt idx="509">
                  <c:v>11651.111111111111</c:v>
                </c:pt>
                <c:pt idx="510">
                  <c:v>11673.333333333332</c:v>
                </c:pt>
                <c:pt idx="511">
                  <c:v>11695.555555555555</c:v>
                </c:pt>
                <c:pt idx="512">
                  <c:v>11717.777777777777</c:v>
                </c:pt>
                <c:pt idx="513">
                  <c:v>11740</c:v>
                </c:pt>
                <c:pt idx="514">
                  <c:v>11762.222222222223</c:v>
                </c:pt>
                <c:pt idx="515">
                  <c:v>11784.444444444443</c:v>
                </c:pt>
                <c:pt idx="516">
                  <c:v>11806.666666666666</c:v>
                </c:pt>
                <c:pt idx="517">
                  <c:v>11828.888888888889</c:v>
                </c:pt>
                <c:pt idx="518">
                  <c:v>11851.111111111111</c:v>
                </c:pt>
                <c:pt idx="519">
                  <c:v>11873.333333333332</c:v>
                </c:pt>
                <c:pt idx="520">
                  <c:v>11895.555555555555</c:v>
                </c:pt>
                <c:pt idx="521">
                  <c:v>11917.777777777777</c:v>
                </c:pt>
                <c:pt idx="522">
                  <c:v>11940</c:v>
                </c:pt>
                <c:pt idx="523">
                  <c:v>11962.222222222223</c:v>
                </c:pt>
                <c:pt idx="524">
                  <c:v>11984.444444444443</c:v>
                </c:pt>
                <c:pt idx="525">
                  <c:v>12006.666666666666</c:v>
                </c:pt>
                <c:pt idx="526">
                  <c:v>12028.888888888889</c:v>
                </c:pt>
                <c:pt idx="527">
                  <c:v>12051.111111111111</c:v>
                </c:pt>
                <c:pt idx="528">
                  <c:v>12073.333333333332</c:v>
                </c:pt>
                <c:pt idx="529">
                  <c:v>12095.555555555555</c:v>
                </c:pt>
                <c:pt idx="530">
                  <c:v>12117.777777777777</c:v>
                </c:pt>
                <c:pt idx="531">
                  <c:v>12140</c:v>
                </c:pt>
                <c:pt idx="532">
                  <c:v>12162.222222222223</c:v>
                </c:pt>
                <c:pt idx="533">
                  <c:v>12184.444444444443</c:v>
                </c:pt>
                <c:pt idx="534">
                  <c:v>12206.666666666666</c:v>
                </c:pt>
                <c:pt idx="535">
                  <c:v>12228.888888888889</c:v>
                </c:pt>
                <c:pt idx="536">
                  <c:v>12251.111111111111</c:v>
                </c:pt>
                <c:pt idx="537">
                  <c:v>12273.333333333332</c:v>
                </c:pt>
                <c:pt idx="538">
                  <c:v>12295.555555555555</c:v>
                </c:pt>
                <c:pt idx="539">
                  <c:v>12317.777777777777</c:v>
                </c:pt>
                <c:pt idx="540">
                  <c:v>12340</c:v>
                </c:pt>
                <c:pt idx="541">
                  <c:v>12362.222222222223</c:v>
                </c:pt>
                <c:pt idx="542">
                  <c:v>12384.444444444443</c:v>
                </c:pt>
                <c:pt idx="543">
                  <c:v>12406.666666666666</c:v>
                </c:pt>
                <c:pt idx="544">
                  <c:v>12428.888888888889</c:v>
                </c:pt>
                <c:pt idx="545">
                  <c:v>12451.111111111111</c:v>
                </c:pt>
                <c:pt idx="546">
                  <c:v>12473.333333333332</c:v>
                </c:pt>
                <c:pt idx="547">
                  <c:v>12495.555555555555</c:v>
                </c:pt>
                <c:pt idx="548">
                  <c:v>12517.777777777777</c:v>
                </c:pt>
                <c:pt idx="549">
                  <c:v>12540</c:v>
                </c:pt>
                <c:pt idx="550">
                  <c:v>12562.222222222223</c:v>
                </c:pt>
                <c:pt idx="551">
                  <c:v>12584.444444444443</c:v>
                </c:pt>
                <c:pt idx="552">
                  <c:v>12606.666666666666</c:v>
                </c:pt>
                <c:pt idx="553">
                  <c:v>12628.888888888889</c:v>
                </c:pt>
                <c:pt idx="554">
                  <c:v>12651.111111111111</c:v>
                </c:pt>
                <c:pt idx="555">
                  <c:v>12673.333333333332</c:v>
                </c:pt>
                <c:pt idx="556">
                  <c:v>12695.555555555555</c:v>
                </c:pt>
                <c:pt idx="557">
                  <c:v>12717.777777777777</c:v>
                </c:pt>
                <c:pt idx="558">
                  <c:v>12740</c:v>
                </c:pt>
                <c:pt idx="559">
                  <c:v>12762.222222222223</c:v>
                </c:pt>
                <c:pt idx="560">
                  <c:v>12784.444444444443</c:v>
                </c:pt>
                <c:pt idx="561">
                  <c:v>12806.666666666666</c:v>
                </c:pt>
                <c:pt idx="562">
                  <c:v>12828.888888888889</c:v>
                </c:pt>
                <c:pt idx="563">
                  <c:v>12851.111111111111</c:v>
                </c:pt>
                <c:pt idx="564">
                  <c:v>12873.333333333332</c:v>
                </c:pt>
                <c:pt idx="565">
                  <c:v>12895.555555555555</c:v>
                </c:pt>
                <c:pt idx="566">
                  <c:v>12917.777777777777</c:v>
                </c:pt>
                <c:pt idx="567">
                  <c:v>12940</c:v>
                </c:pt>
                <c:pt idx="568">
                  <c:v>12962.222222222223</c:v>
                </c:pt>
                <c:pt idx="569">
                  <c:v>12984.444444444443</c:v>
                </c:pt>
                <c:pt idx="570">
                  <c:v>13006.666666666666</c:v>
                </c:pt>
                <c:pt idx="571">
                  <c:v>13028.888888888889</c:v>
                </c:pt>
                <c:pt idx="572">
                  <c:v>13051.111111111111</c:v>
                </c:pt>
                <c:pt idx="573">
                  <c:v>13073.333333333332</c:v>
                </c:pt>
                <c:pt idx="574">
                  <c:v>13095.555555555555</c:v>
                </c:pt>
                <c:pt idx="575">
                  <c:v>13117.777777777777</c:v>
                </c:pt>
                <c:pt idx="576">
                  <c:v>13140</c:v>
                </c:pt>
                <c:pt idx="577">
                  <c:v>13162.222222222223</c:v>
                </c:pt>
                <c:pt idx="578">
                  <c:v>13184.444444444443</c:v>
                </c:pt>
                <c:pt idx="579">
                  <c:v>13206.666666666666</c:v>
                </c:pt>
                <c:pt idx="580">
                  <c:v>13228.888888888889</c:v>
                </c:pt>
                <c:pt idx="581">
                  <c:v>13251.111111111111</c:v>
                </c:pt>
                <c:pt idx="582">
                  <c:v>13273.333333333332</c:v>
                </c:pt>
                <c:pt idx="583">
                  <c:v>13295.555555555555</c:v>
                </c:pt>
                <c:pt idx="584">
                  <c:v>13317.777777777777</c:v>
                </c:pt>
                <c:pt idx="585">
                  <c:v>13340</c:v>
                </c:pt>
                <c:pt idx="586">
                  <c:v>13362.222222222223</c:v>
                </c:pt>
                <c:pt idx="587">
                  <c:v>13384.444444444443</c:v>
                </c:pt>
                <c:pt idx="588">
                  <c:v>13406.666666666666</c:v>
                </c:pt>
                <c:pt idx="589">
                  <c:v>13428.888888888889</c:v>
                </c:pt>
                <c:pt idx="590">
                  <c:v>13451.111111111111</c:v>
                </c:pt>
                <c:pt idx="591">
                  <c:v>13473.333333333332</c:v>
                </c:pt>
                <c:pt idx="592">
                  <c:v>13495.555555555555</c:v>
                </c:pt>
                <c:pt idx="593">
                  <c:v>13517.777777777777</c:v>
                </c:pt>
                <c:pt idx="594">
                  <c:v>13540</c:v>
                </c:pt>
                <c:pt idx="595">
                  <c:v>13562.222222222223</c:v>
                </c:pt>
                <c:pt idx="596">
                  <c:v>13584.444444444443</c:v>
                </c:pt>
                <c:pt idx="597">
                  <c:v>13606.666666666666</c:v>
                </c:pt>
                <c:pt idx="598">
                  <c:v>13628.888888888889</c:v>
                </c:pt>
                <c:pt idx="599">
                  <c:v>13651.111111111111</c:v>
                </c:pt>
                <c:pt idx="600">
                  <c:v>13673.333333333332</c:v>
                </c:pt>
                <c:pt idx="601">
                  <c:v>13695.555555555555</c:v>
                </c:pt>
                <c:pt idx="602">
                  <c:v>13717.777777777777</c:v>
                </c:pt>
                <c:pt idx="603">
                  <c:v>13740</c:v>
                </c:pt>
                <c:pt idx="604">
                  <c:v>13762.222222222223</c:v>
                </c:pt>
                <c:pt idx="605">
                  <c:v>13784.444444444443</c:v>
                </c:pt>
                <c:pt idx="606">
                  <c:v>13806.666666666666</c:v>
                </c:pt>
                <c:pt idx="607">
                  <c:v>13828.888888888889</c:v>
                </c:pt>
                <c:pt idx="608">
                  <c:v>13851.111111111111</c:v>
                </c:pt>
                <c:pt idx="609">
                  <c:v>13873.333333333332</c:v>
                </c:pt>
                <c:pt idx="610">
                  <c:v>13895.555555555555</c:v>
                </c:pt>
                <c:pt idx="611">
                  <c:v>13917.777777777777</c:v>
                </c:pt>
                <c:pt idx="612">
                  <c:v>13940</c:v>
                </c:pt>
                <c:pt idx="613">
                  <c:v>13962.222222222223</c:v>
                </c:pt>
                <c:pt idx="614">
                  <c:v>13984.444444444443</c:v>
                </c:pt>
                <c:pt idx="615">
                  <c:v>14006.666666666666</c:v>
                </c:pt>
                <c:pt idx="616">
                  <c:v>14028.888888888889</c:v>
                </c:pt>
                <c:pt idx="617">
                  <c:v>14051.111111111111</c:v>
                </c:pt>
                <c:pt idx="618">
                  <c:v>14073.333333333332</c:v>
                </c:pt>
                <c:pt idx="619">
                  <c:v>14095.555555555555</c:v>
                </c:pt>
                <c:pt idx="620">
                  <c:v>14117.777777777777</c:v>
                </c:pt>
                <c:pt idx="621">
                  <c:v>14140</c:v>
                </c:pt>
                <c:pt idx="622">
                  <c:v>14162.222222222223</c:v>
                </c:pt>
                <c:pt idx="623">
                  <c:v>14184.444444444443</c:v>
                </c:pt>
                <c:pt idx="624">
                  <c:v>14206.666666666666</c:v>
                </c:pt>
                <c:pt idx="625">
                  <c:v>14228.888888888889</c:v>
                </c:pt>
                <c:pt idx="626">
                  <c:v>14251.111111111111</c:v>
                </c:pt>
                <c:pt idx="627">
                  <c:v>14273.333333333332</c:v>
                </c:pt>
                <c:pt idx="628">
                  <c:v>14295.555555555555</c:v>
                </c:pt>
                <c:pt idx="629">
                  <c:v>14317.777777777777</c:v>
                </c:pt>
                <c:pt idx="630">
                  <c:v>14340</c:v>
                </c:pt>
                <c:pt idx="631">
                  <c:v>14362.222222222223</c:v>
                </c:pt>
                <c:pt idx="632">
                  <c:v>14384.444444444443</c:v>
                </c:pt>
                <c:pt idx="633">
                  <c:v>14406.666666666666</c:v>
                </c:pt>
                <c:pt idx="634">
                  <c:v>14428.888888888889</c:v>
                </c:pt>
                <c:pt idx="635">
                  <c:v>14451.111111111111</c:v>
                </c:pt>
                <c:pt idx="636">
                  <c:v>14473.333333333332</c:v>
                </c:pt>
                <c:pt idx="637">
                  <c:v>14495.555555555555</c:v>
                </c:pt>
                <c:pt idx="638">
                  <c:v>14517.777777777777</c:v>
                </c:pt>
                <c:pt idx="639">
                  <c:v>14540</c:v>
                </c:pt>
                <c:pt idx="640">
                  <c:v>14562.222222222223</c:v>
                </c:pt>
                <c:pt idx="641">
                  <c:v>14584.444444444443</c:v>
                </c:pt>
                <c:pt idx="642">
                  <c:v>14606.666666666666</c:v>
                </c:pt>
                <c:pt idx="643">
                  <c:v>14628.888888888889</c:v>
                </c:pt>
                <c:pt idx="644">
                  <c:v>14651.111111111111</c:v>
                </c:pt>
                <c:pt idx="645">
                  <c:v>14673.333333333332</c:v>
                </c:pt>
                <c:pt idx="646">
                  <c:v>14695.555555555555</c:v>
                </c:pt>
                <c:pt idx="647">
                  <c:v>14717.777777777777</c:v>
                </c:pt>
                <c:pt idx="648">
                  <c:v>14740</c:v>
                </c:pt>
                <c:pt idx="649">
                  <c:v>14762.222222222223</c:v>
                </c:pt>
                <c:pt idx="650">
                  <c:v>14784.444444444443</c:v>
                </c:pt>
                <c:pt idx="651">
                  <c:v>14806.666666666666</c:v>
                </c:pt>
                <c:pt idx="652">
                  <c:v>14828.888888888889</c:v>
                </c:pt>
                <c:pt idx="653">
                  <c:v>14851.111111111111</c:v>
                </c:pt>
                <c:pt idx="654">
                  <c:v>14873.333333333332</c:v>
                </c:pt>
                <c:pt idx="655">
                  <c:v>14895.555555555555</c:v>
                </c:pt>
                <c:pt idx="656">
                  <c:v>14917.777777777777</c:v>
                </c:pt>
                <c:pt idx="657">
                  <c:v>14940</c:v>
                </c:pt>
                <c:pt idx="658">
                  <c:v>14962.222222222223</c:v>
                </c:pt>
                <c:pt idx="659">
                  <c:v>14984.444444444443</c:v>
                </c:pt>
                <c:pt idx="660">
                  <c:v>15006.666666666666</c:v>
                </c:pt>
                <c:pt idx="661">
                  <c:v>15028.888888888889</c:v>
                </c:pt>
                <c:pt idx="662">
                  <c:v>15051.111111111111</c:v>
                </c:pt>
                <c:pt idx="663">
                  <c:v>15073.333333333332</c:v>
                </c:pt>
                <c:pt idx="664">
                  <c:v>15095.555555555555</c:v>
                </c:pt>
                <c:pt idx="665">
                  <c:v>15117.777777777777</c:v>
                </c:pt>
                <c:pt idx="666">
                  <c:v>15140</c:v>
                </c:pt>
                <c:pt idx="667">
                  <c:v>15162.222222222223</c:v>
                </c:pt>
                <c:pt idx="668">
                  <c:v>15184.444444444443</c:v>
                </c:pt>
                <c:pt idx="669">
                  <c:v>15206.666666666666</c:v>
                </c:pt>
                <c:pt idx="670">
                  <c:v>15228.888888888889</c:v>
                </c:pt>
                <c:pt idx="671">
                  <c:v>15251.111111111111</c:v>
                </c:pt>
                <c:pt idx="672">
                  <c:v>15273.333333333332</c:v>
                </c:pt>
                <c:pt idx="673">
                  <c:v>15295.555555555555</c:v>
                </c:pt>
                <c:pt idx="674">
                  <c:v>15317.777777777777</c:v>
                </c:pt>
                <c:pt idx="675">
                  <c:v>15340</c:v>
                </c:pt>
                <c:pt idx="676">
                  <c:v>15362.222222222223</c:v>
                </c:pt>
                <c:pt idx="677">
                  <c:v>15384.444444444443</c:v>
                </c:pt>
                <c:pt idx="678">
                  <c:v>15406.666666666666</c:v>
                </c:pt>
                <c:pt idx="679">
                  <c:v>15428.888888888889</c:v>
                </c:pt>
                <c:pt idx="680">
                  <c:v>15451.111111111111</c:v>
                </c:pt>
                <c:pt idx="681">
                  <c:v>15473.333333333332</c:v>
                </c:pt>
                <c:pt idx="682">
                  <c:v>15495.555555555555</c:v>
                </c:pt>
                <c:pt idx="683">
                  <c:v>15517.777777777777</c:v>
                </c:pt>
                <c:pt idx="684">
                  <c:v>15540</c:v>
                </c:pt>
                <c:pt idx="685">
                  <c:v>15562.222222222223</c:v>
                </c:pt>
                <c:pt idx="686">
                  <c:v>15584.444444444443</c:v>
                </c:pt>
                <c:pt idx="687">
                  <c:v>15606.666666666666</c:v>
                </c:pt>
                <c:pt idx="688">
                  <c:v>15628.888888888889</c:v>
                </c:pt>
                <c:pt idx="689">
                  <c:v>15651.111111111111</c:v>
                </c:pt>
                <c:pt idx="690">
                  <c:v>15673.333333333332</c:v>
                </c:pt>
                <c:pt idx="691">
                  <c:v>15695.555555555555</c:v>
                </c:pt>
                <c:pt idx="692">
                  <c:v>15717.777777777777</c:v>
                </c:pt>
                <c:pt idx="693">
                  <c:v>15740</c:v>
                </c:pt>
                <c:pt idx="694">
                  <c:v>15762.222222222223</c:v>
                </c:pt>
                <c:pt idx="695">
                  <c:v>15784.444444444443</c:v>
                </c:pt>
                <c:pt idx="696">
                  <c:v>15806.666666666666</c:v>
                </c:pt>
                <c:pt idx="697">
                  <c:v>15828.888888888889</c:v>
                </c:pt>
                <c:pt idx="698">
                  <c:v>15851.111111111111</c:v>
                </c:pt>
                <c:pt idx="699">
                  <c:v>15873.333333333332</c:v>
                </c:pt>
                <c:pt idx="700">
                  <c:v>15895.555555555555</c:v>
                </c:pt>
                <c:pt idx="701">
                  <c:v>15917.777777777777</c:v>
                </c:pt>
                <c:pt idx="702">
                  <c:v>15940</c:v>
                </c:pt>
                <c:pt idx="703">
                  <c:v>15962.222222222223</c:v>
                </c:pt>
                <c:pt idx="704">
                  <c:v>15984.444444444443</c:v>
                </c:pt>
                <c:pt idx="705">
                  <c:v>16006.666666666666</c:v>
                </c:pt>
                <c:pt idx="706">
                  <c:v>16028.888888888889</c:v>
                </c:pt>
                <c:pt idx="707">
                  <c:v>16051.111111111111</c:v>
                </c:pt>
                <c:pt idx="708">
                  <c:v>16073.333333333332</c:v>
                </c:pt>
                <c:pt idx="709">
                  <c:v>16095.555555555555</c:v>
                </c:pt>
                <c:pt idx="710">
                  <c:v>16117.777777777777</c:v>
                </c:pt>
                <c:pt idx="711">
                  <c:v>16140</c:v>
                </c:pt>
                <c:pt idx="712">
                  <c:v>16162.222222222223</c:v>
                </c:pt>
                <c:pt idx="713">
                  <c:v>16184.444444444443</c:v>
                </c:pt>
                <c:pt idx="714">
                  <c:v>16206.666666666666</c:v>
                </c:pt>
                <c:pt idx="715">
                  <c:v>16228.888888888889</c:v>
                </c:pt>
                <c:pt idx="716">
                  <c:v>16251.111111111111</c:v>
                </c:pt>
                <c:pt idx="717">
                  <c:v>16273.333333333332</c:v>
                </c:pt>
                <c:pt idx="718">
                  <c:v>16295.555555555555</c:v>
                </c:pt>
                <c:pt idx="719">
                  <c:v>16317.777777777777</c:v>
                </c:pt>
                <c:pt idx="720">
                  <c:v>16317.777777777777</c:v>
                </c:pt>
                <c:pt idx="721">
                  <c:v>16317.777777777777</c:v>
                </c:pt>
                <c:pt idx="722">
                  <c:v>16317.777777777777</c:v>
                </c:pt>
                <c:pt idx="723">
                  <c:v>16317.777777777777</c:v>
                </c:pt>
                <c:pt idx="724">
                  <c:v>16317.777777777777</c:v>
                </c:pt>
                <c:pt idx="725">
                  <c:v>16317.777777777777</c:v>
                </c:pt>
                <c:pt idx="726">
                  <c:v>16317.777777777777</c:v>
                </c:pt>
                <c:pt idx="727">
                  <c:v>16317.777777777777</c:v>
                </c:pt>
                <c:pt idx="728">
                  <c:v>16317.777777777777</c:v>
                </c:pt>
                <c:pt idx="729">
                  <c:v>16317.777777777777</c:v>
                </c:pt>
                <c:pt idx="730">
                  <c:v>16317.777777777777</c:v>
                </c:pt>
                <c:pt idx="731">
                  <c:v>16317.777777777777</c:v>
                </c:pt>
                <c:pt idx="732">
                  <c:v>16317.777777777777</c:v>
                </c:pt>
                <c:pt idx="733">
                  <c:v>16317.777777777777</c:v>
                </c:pt>
                <c:pt idx="734">
                  <c:v>16317.777777777777</c:v>
                </c:pt>
                <c:pt idx="735">
                  <c:v>16317.777777777777</c:v>
                </c:pt>
                <c:pt idx="736">
                  <c:v>16317.777777777777</c:v>
                </c:pt>
                <c:pt idx="737">
                  <c:v>16317.777777777777</c:v>
                </c:pt>
                <c:pt idx="738">
                  <c:v>16317.777777777777</c:v>
                </c:pt>
                <c:pt idx="739">
                  <c:v>16317.777777777777</c:v>
                </c:pt>
                <c:pt idx="740">
                  <c:v>16317.777777777777</c:v>
                </c:pt>
                <c:pt idx="741">
                  <c:v>16317.777777777777</c:v>
                </c:pt>
                <c:pt idx="742">
                  <c:v>16317.777777777777</c:v>
                </c:pt>
                <c:pt idx="743">
                  <c:v>16317.777777777777</c:v>
                </c:pt>
                <c:pt idx="744">
                  <c:v>16317.777777777777</c:v>
                </c:pt>
                <c:pt idx="745">
                  <c:v>16317.777777777777</c:v>
                </c:pt>
                <c:pt idx="746">
                  <c:v>16317.777777777777</c:v>
                </c:pt>
                <c:pt idx="747">
                  <c:v>16317.777777777777</c:v>
                </c:pt>
                <c:pt idx="748">
                  <c:v>16317.777777777777</c:v>
                </c:pt>
                <c:pt idx="749">
                  <c:v>16317.777777777777</c:v>
                </c:pt>
                <c:pt idx="750">
                  <c:v>16317.777777777777</c:v>
                </c:pt>
                <c:pt idx="751">
                  <c:v>16317.777777777777</c:v>
                </c:pt>
                <c:pt idx="752">
                  <c:v>16317.777777777777</c:v>
                </c:pt>
                <c:pt idx="753">
                  <c:v>16317.777777777777</c:v>
                </c:pt>
                <c:pt idx="754">
                  <c:v>16317.777777777777</c:v>
                </c:pt>
                <c:pt idx="755">
                  <c:v>16317.777777777777</c:v>
                </c:pt>
                <c:pt idx="756">
                  <c:v>16317.777777777777</c:v>
                </c:pt>
                <c:pt idx="757">
                  <c:v>16317.777777777777</c:v>
                </c:pt>
                <c:pt idx="758">
                  <c:v>16317.777777777777</c:v>
                </c:pt>
                <c:pt idx="759">
                  <c:v>16317.777777777777</c:v>
                </c:pt>
                <c:pt idx="760">
                  <c:v>16317.777777777777</c:v>
                </c:pt>
                <c:pt idx="761">
                  <c:v>16317.777777777777</c:v>
                </c:pt>
                <c:pt idx="762">
                  <c:v>16317.777777777777</c:v>
                </c:pt>
                <c:pt idx="763">
                  <c:v>16317.777777777777</c:v>
                </c:pt>
                <c:pt idx="764">
                  <c:v>16317.777777777777</c:v>
                </c:pt>
                <c:pt idx="765">
                  <c:v>16317.777777777777</c:v>
                </c:pt>
                <c:pt idx="766">
                  <c:v>16317.777777777777</c:v>
                </c:pt>
                <c:pt idx="767">
                  <c:v>16317.777777777777</c:v>
                </c:pt>
                <c:pt idx="768">
                  <c:v>16317.777777777777</c:v>
                </c:pt>
                <c:pt idx="769">
                  <c:v>16317.777777777777</c:v>
                </c:pt>
                <c:pt idx="770">
                  <c:v>16317.777777777777</c:v>
                </c:pt>
                <c:pt idx="771">
                  <c:v>16317.777777777777</c:v>
                </c:pt>
                <c:pt idx="772">
                  <c:v>16317.777777777777</c:v>
                </c:pt>
                <c:pt idx="773">
                  <c:v>16317.777777777777</c:v>
                </c:pt>
                <c:pt idx="774">
                  <c:v>16317.777777777777</c:v>
                </c:pt>
                <c:pt idx="775">
                  <c:v>16317.777777777777</c:v>
                </c:pt>
                <c:pt idx="776">
                  <c:v>16317.777777777777</c:v>
                </c:pt>
                <c:pt idx="777">
                  <c:v>16317.777777777777</c:v>
                </c:pt>
                <c:pt idx="778">
                  <c:v>16317.777777777777</c:v>
                </c:pt>
                <c:pt idx="779">
                  <c:v>16317.777777777777</c:v>
                </c:pt>
                <c:pt idx="780">
                  <c:v>16317.777777777777</c:v>
                </c:pt>
                <c:pt idx="781">
                  <c:v>16317.777777777777</c:v>
                </c:pt>
                <c:pt idx="782">
                  <c:v>16317.777777777777</c:v>
                </c:pt>
                <c:pt idx="783">
                  <c:v>16317.777777777777</c:v>
                </c:pt>
                <c:pt idx="784">
                  <c:v>16317.777777777777</c:v>
                </c:pt>
                <c:pt idx="785">
                  <c:v>16317.777777777777</c:v>
                </c:pt>
                <c:pt idx="786">
                  <c:v>16317.777777777777</c:v>
                </c:pt>
                <c:pt idx="787">
                  <c:v>16317.777777777777</c:v>
                </c:pt>
                <c:pt idx="788">
                  <c:v>16317.777777777777</c:v>
                </c:pt>
                <c:pt idx="789">
                  <c:v>16317.777777777777</c:v>
                </c:pt>
                <c:pt idx="790">
                  <c:v>16317.777777777777</c:v>
                </c:pt>
                <c:pt idx="791">
                  <c:v>16317.777777777777</c:v>
                </c:pt>
                <c:pt idx="792">
                  <c:v>16317.777777777777</c:v>
                </c:pt>
                <c:pt idx="793">
                  <c:v>16317.777777777777</c:v>
                </c:pt>
                <c:pt idx="794">
                  <c:v>16317.777777777777</c:v>
                </c:pt>
                <c:pt idx="795">
                  <c:v>16317.777777777777</c:v>
                </c:pt>
                <c:pt idx="796">
                  <c:v>16317.777777777777</c:v>
                </c:pt>
                <c:pt idx="797">
                  <c:v>16317.777777777777</c:v>
                </c:pt>
                <c:pt idx="798">
                  <c:v>16317.777777777777</c:v>
                </c:pt>
                <c:pt idx="799">
                  <c:v>16317.777777777777</c:v>
                </c:pt>
                <c:pt idx="800">
                  <c:v>16317.777777777777</c:v>
                </c:pt>
                <c:pt idx="801">
                  <c:v>16317.777777777777</c:v>
                </c:pt>
                <c:pt idx="802">
                  <c:v>16317.777777777777</c:v>
                </c:pt>
                <c:pt idx="803">
                  <c:v>16317.777777777777</c:v>
                </c:pt>
                <c:pt idx="804">
                  <c:v>16317.777777777777</c:v>
                </c:pt>
                <c:pt idx="805">
                  <c:v>16317.777777777777</c:v>
                </c:pt>
                <c:pt idx="806">
                  <c:v>16317.777777777777</c:v>
                </c:pt>
                <c:pt idx="807">
                  <c:v>16317.777777777777</c:v>
                </c:pt>
                <c:pt idx="808">
                  <c:v>16317.777777777777</c:v>
                </c:pt>
                <c:pt idx="809">
                  <c:v>16317.777777777777</c:v>
                </c:pt>
                <c:pt idx="810">
                  <c:v>16317.777777777777</c:v>
                </c:pt>
                <c:pt idx="811">
                  <c:v>16317.777777777777</c:v>
                </c:pt>
                <c:pt idx="812">
                  <c:v>16317.777777777777</c:v>
                </c:pt>
                <c:pt idx="813">
                  <c:v>16317.777777777777</c:v>
                </c:pt>
                <c:pt idx="814">
                  <c:v>16317.777777777777</c:v>
                </c:pt>
                <c:pt idx="815">
                  <c:v>16317.777777777777</c:v>
                </c:pt>
                <c:pt idx="816">
                  <c:v>16317.777777777777</c:v>
                </c:pt>
                <c:pt idx="817">
                  <c:v>16317.777777777777</c:v>
                </c:pt>
                <c:pt idx="818">
                  <c:v>16317.777777777777</c:v>
                </c:pt>
                <c:pt idx="819">
                  <c:v>16317.777777777777</c:v>
                </c:pt>
                <c:pt idx="820">
                  <c:v>16317.777777777777</c:v>
                </c:pt>
                <c:pt idx="821">
                  <c:v>16317.777777777777</c:v>
                </c:pt>
                <c:pt idx="822">
                  <c:v>16317.777777777777</c:v>
                </c:pt>
                <c:pt idx="823">
                  <c:v>16317.777777777777</c:v>
                </c:pt>
                <c:pt idx="824">
                  <c:v>16317.777777777777</c:v>
                </c:pt>
                <c:pt idx="825">
                  <c:v>16317.777777777777</c:v>
                </c:pt>
                <c:pt idx="826">
                  <c:v>16317.777777777777</c:v>
                </c:pt>
                <c:pt idx="827">
                  <c:v>16317.777777777777</c:v>
                </c:pt>
                <c:pt idx="828">
                  <c:v>16317.777777777777</c:v>
                </c:pt>
                <c:pt idx="829">
                  <c:v>16317.777777777777</c:v>
                </c:pt>
                <c:pt idx="830">
                  <c:v>16317.777777777777</c:v>
                </c:pt>
                <c:pt idx="831">
                  <c:v>16317.777777777777</c:v>
                </c:pt>
                <c:pt idx="832">
                  <c:v>16317.777777777777</c:v>
                </c:pt>
                <c:pt idx="833">
                  <c:v>16317.777777777777</c:v>
                </c:pt>
                <c:pt idx="834">
                  <c:v>16317.777777777777</c:v>
                </c:pt>
                <c:pt idx="835">
                  <c:v>16317.777777777777</c:v>
                </c:pt>
                <c:pt idx="836">
                  <c:v>16317.777777777777</c:v>
                </c:pt>
                <c:pt idx="837">
                  <c:v>16317.777777777777</c:v>
                </c:pt>
                <c:pt idx="838">
                  <c:v>16317.777777777777</c:v>
                </c:pt>
                <c:pt idx="839">
                  <c:v>16317.777777777777</c:v>
                </c:pt>
                <c:pt idx="840">
                  <c:v>16317.777777777777</c:v>
                </c:pt>
                <c:pt idx="841">
                  <c:v>16317.777777777777</c:v>
                </c:pt>
                <c:pt idx="842">
                  <c:v>16317.777777777777</c:v>
                </c:pt>
                <c:pt idx="843">
                  <c:v>16317.777777777777</c:v>
                </c:pt>
                <c:pt idx="844">
                  <c:v>16317.777777777777</c:v>
                </c:pt>
                <c:pt idx="845">
                  <c:v>16317.777777777777</c:v>
                </c:pt>
                <c:pt idx="846">
                  <c:v>16317.777777777777</c:v>
                </c:pt>
                <c:pt idx="847">
                  <c:v>16317.777777777777</c:v>
                </c:pt>
                <c:pt idx="848">
                  <c:v>16317.777777777777</c:v>
                </c:pt>
                <c:pt idx="849">
                  <c:v>16317.777777777777</c:v>
                </c:pt>
                <c:pt idx="850">
                  <c:v>16317.777777777777</c:v>
                </c:pt>
                <c:pt idx="851">
                  <c:v>16317.777777777777</c:v>
                </c:pt>
                <c:pt idx="852">
                  <c:v>16317.777777777777</c:v>
                </c:pt>
                <c:pt idx="853">
                  <c:v>16317.777777777777</c:v>
                </c:pt>
                <c:pt idx="854">
                  <c:v>16317.777777777777</c:v>
                </c:pt>
                <c:pt idx="855">
                  <c:v>16317.777777777777</c:v>
                </c:pt>
                <c:pt idx="856">
                  <c:v>16317.777777777777</c:v>
                </c:pt>
                <c:pt idx="857">
                  <c:v>16317.777777777777</c:v>
                </c:pt>
                <c:pt idx="858">
                  <c:v>16317.777777777777</c:v>
                </c:pt>
                <c:pt idx="859">
                  <c:v>16317.777777777777</c:v>
                </c:pt>
                <c:pt idx="860">
                  <c:v>16317.777777777777</c:v>
                </c:pt>
                <c:pt idx="861">
                  <c:v>16317.777777777777</c:v>
                </c:pt>
                <c:pt idx="862">
                  <c:v>16317.777777777777</c:v>
                </c:pt>
                <c:pt idx="863">
                  <c:v>16317.777777777777</c:v>
                </c:pt>
                <c:pt idx="864">
                  <c:v>16317.777777777777</c:v>
                </c:pt>
                <c:pt idx="865">
                  <c:v>16317.777777777777</c:v>
                </c:pt>
                <c:pt idx="866">
                  <c:v>16317.777777777777</c:v>
                </c:pt>
                <c:pt idx="867">
                  <c:v>16317.777777777777</c:v>
                </c:pt>
                <c:pt idx="868">
                  <c:v>16317.777777777777</c:v>
                </c:pt>
                <c:pt idx="869">
                  <c:v>16317.777777777777</c:v>
                </c:pt>
                <c:pt idx="870">
                  <c:v>16317.777777777777</c:v>
                </c:pt>
                <c:pt idx="871">
                  <c:v>16317.777777777777</c:v>
                </c:pt>
                <c:pt idx="872">
                  <c:v>16317.777777777777</c:v>
                </c:pt>
                <c:pt idx="873">
                  <c:v>16317.777777777777</c:v>
                </c:pt>
                <c:pt idx="874">
                  <c:v>16317.777777777777</c:v>
                </c:pt>
                <c:pt idx="875">
                  <c:v>16317.777777777777</c:v>
                </c:pt>
                <c:pt idx="876">
                  <c:v>16317.777777777777</c:v>
                </c:pt>
                <c:pt idx="877">
                  <c:v>16317.777777777777</c:v>
                </c:pt>
                <c:pt idx="878">
                  <c:v>16317.777777777777</c:v>
                </c:pt>
                <c:pt idx="879">
                  <c:v>16317.777777777777</c:v>
                </c:pt>
                <c:pt idx="880">
                  <c:v>16317.777777777777</c:v>
                </c:pt>
                <c:pt idx="881">
                  <c:v>16317.777777777777</c:v>
                </c:pt>
                <c:pt idx="882">
                  <c:v>16317.777777777777</c:v>
                </c:pt>
                <c:pt idx="883">
                  <c:v>16317.777777777777</c:v>
                </c:pt>
                <c:pt idx="884">
                  <c:v>16317.777777777777</c:v>
                </c:pt>
                <c:pt idx="885">
                  <c:v>16317.777777777777</c:v>
                </c:pt>
                <c:pt idx="886">
                  <c:v>16317.777777777777</c:v>
                </c:pt>
                <c:pt idx="887">
                  <c:v>16317.777777777777</c:v>
                </c:pt>
                <c:pt idx="888">
                  <c:v>16317.777777777777</c:v>
                </c:pt>
                <c:pt idx="889">
                  <c:v>16317.777777777777</c:v>
                </c:pt>
                <c:pt idx="890">
                  <c:v>16317.777777777777</c:v>
                </c:pt>
                <c:pt idx="891">
                  <c:v>16317.777777777777</c:v>
                </c:pt>
                <c:pt idx="892">
                  <c:v>16317.777777777777</c:v>
                </c:pt>
                <c:pt idx="893">
                  <c:v>16317.777777777777</c:v>
                </c:pt>
                <c:pt idx="894">
                  <c:v>16317.777777777777</c:v>
                </c:pt>
                <c:pt idx="895">
                  <c:v>16317.777777777777</c:v>
                </c:pt>
                <c:pt idx="896">
                  <c:v>16317.777777777777</c:v>
                </c:pt>
                <c:pt idx="897">
                  <c:v>16317.777777777777</c:v>
                </c:pt>
                <c:pt idx="898">
                  <c:v>16317.777777777777</c:v>
                </c:pt>
                <c:pt idx="899">
                  <c:v>16317.777777777777</c:v>
                </c:pt>
                <c:pt idx="900">
                  <c:v>16317.777777777777</c:v>
                </c:pt>
                <c:pt idx="901">
                  <c:v>16317.777777777777</c:v>
                </c:pt>
                <c:pt idx="902">
                  <c:v>16317.777777777777</c:v>
                </c:pt>
                <c:pt idx="903">
                  <c:v>16317.777777777777</c:v>
                </c:pt>
                <c:pt idx="904">
                  <c:v>16317.777777777777</c:v>
                </c:pt>
                <c:pt idx="905">
                  <c:v>16317.777777777777</c:v>
                </c:pt>
                <c:pt idx="906">
                  <c:v>16317.777777777777</c:v>
                </c:pt>
                <c:pt idx="907">
                  <c:v>16317.777777777777</c:v>
                </c:pt>
                <c:pt idx="908">
                  <c:v>16317.777777777777</c:v>
                </c:pt>
                <c:pt idx="909">
                  <c:v>16317.777777777777</c:v>
                </c:pt>
                <c:pt idx="910">
                  <c:v>16317.777777777777</c:v>
                </c:pt>
                <c:pt idx="911">
                  <c:v>16317.777777777777</c:v>
                </c:pt>
                <c:pt idx="912">
                  <c:v>16317.777777777777</c:v>
                </c:pt>
                <c:pt idx="913">
                  <c:v>16317.777777777777</c:v>
                </c:pt>
                <c:pt idx="914">
                  <c:v>16317.777777777777</c:v>
                </c:pt>
                <c:pt idx="915">
                  <c:v>16317.777777777777</c:v>
                </c:pt>
                <c:pt idx="916">
                  <c:v>16317.777777777777</c:v>
                </c:pt>
                <c:pt idx="917">
                  <c:v>16317.777777777777</c:v>
                </c:pt>
                <c:pt idx="918">
                  <c:v>16317.777777777777</c:v>
                </c:pt>
                <c:pt idx="919">
                  <c:v>16317.777777777777</c:v>
                </c:pt>
                <c:pt idx="920">
                  <c:v>16317.777777777777</c:v>
                </c:pt>
                <c:pt idx="921">
                  <c:v>16317.777777777777</c:v>
                </c:pt>
                <c:pt idx="922">
                  <c:v>16317.777777777777</c:v>
                </c:pt>
                <c:pt idx="923">
                  <c:v>16317.777777777777</c:v>
                </c:pt>
                <c:pt idx="924">
                  <c:v>16317.777777777777</c:v>
                </c:pt>
                <c:pt idx="925">
                  <c:v>16317.777777777777</c:v>
                </c:pt>
                <c:pt idx="926">
                  <c:v>16317.777777777777</c:v>
                </c:pt>
                <c:pt idx="927">
                  <c:v>16317.777777777777</c:v>
                </c:pt>
                <c:pt idx="928">
                  <c:v>16317.777777777777</c:v>
                </c:pt>
                <c:pt idx="929">
                  <c:v>16317.777777777777</c:v>
                </c:pt>
                <c:pt idx="930">
                  <c:v>16317.777777777777</c:v>
                </c:pt>
                <c:pt idx="931">
                  <c:v>16317.777777777777</c:v>
                </c:pt>
                <c:pt idx="932">
                  <c:v>16317.777777777777</c:v>
                </c:pt>
                <c:pt idx="933">
                  <c:v>16317.777777777777</c:v>
                </c:pt>
                <c:pt idx="934">
                  <c:v>16317.777777777777</c:v>
                </c:pt>
                <c:pt idx="935">
                  <c:v>16317.777777777777</c:v>
                </c:pt>
                <c:pt idx="936">
                  <c:v>16317.777777777777</c:v>
                </c:pt>
                <c:pt idx="937">
                  <c:v>16317.777777777777</c:v>
                </c:pt>
                <c:pt idx="938">
                  <c:v>16317.777777777777</c:v>
                </c:pt>
                <c:pt idx="939">
                  <c:v>16317.777777777777</c:v>
                </c:pt>
                <c:pt idx="940">
                  <c:v>16317.777777777777</c:v>
                </c:pt>
                <c:pt idx="941">
                  <c:v>16317.777777777777</c:v>
                </c:pt>
                <c:pt idx="942">
                  <c:v>16317.777777777777</c:v>
                </c:pt>
                <c:pt idx="943">
                  <c:v>16317.777777777777</c:v>
                </c:pt>
                <c:pt idx="944">
                  <c:v>16317.777777777777</c:v>
                </c:pt>
                <c:pt idx="945">
                  <c:v>16317.777777777777</c:v>
                </c:pt>
                <c:pt idx="946">
                  <c:v>16317.777777777777</c:v>
                </c:pt>
                <c:pt idx="947">
                  <c:v>16317.777777777777</c:v>
                </c:pt>
                <c:pt idx="948">
                  <c:v>16317.777777777777</c:v>
                </c:pt>
                <c:pt idx="949">
                  <c:v>16317.777777777777</c:v>
                </c:pt>
                <c:pt idx="950">
                  <c:v>16317.777777777777</c:v>
                </c:pt>
                <c:pt idx="951">
                  <c:v>16317.777777777777</c:v>
                </c:pt>
                <c:pt idx="952">
                  <c:v>16317.777777777777</c:v>
                </c:pt>
                <c:pt idx="953">
                  <c:v>16317.777777777777</c:v>
                </c:pt>
                <c:pt idx="954">
                  <c:v>16317.777777777777</c:v>
                </c:pt>
                <c:pt idx="955">
                  <c:v>16317.777777777777</c:v>
                </c:pt>
                <c:pt idx="956">
                  <c:v>16317.777777777777</c:v>
                </c:pt>
                <c:pt idx="957">
                  <c:v>16317.777777777777</c:v>
                </c:pt>
                <c:pt idx="958">
                  <c:v>16317.777777777777</c:v>
                </c:pt>
                <c:pt idx="959">
                  <c:v>16317.777777777777</c:v>
                </c:pt>
                <c:pt idx="960">
                  <c:v>16317.777777777777</c:v>
                </c:pt>
                <c:pt idx="961">
                  <c:v>16317.777777777777</c:v>
                </c:pt>
                <c:pt idx="962">
                  <c:v>16317.777777777777</c:v>
                </c:pt>
                <c:pt idx="963">
                  <c:v>16317.777777777777</c:v>
                </c:pt>
                <c:pt idx="964">
                  <c:v>16317.777777777777</c:v>
                </c:pt>
                <c:pt idx="965">
                  <c:v>16317.777777777777</c:v>
                </c:pt>
                <c:pt idx="966">
                  <c:v>16317.777777777777</c:v>
                </c:pt>
                <c:pt idx="967">
                  <c:v>16317.777777777777</c:v>
                </c:pt>
                <c:pt idx="968">
                  <c:v>16317.777777777777</c:v>
                </c:pt>
                <c:pt idx="969">
                  <c:v>16317.777777777777</c:v>
                </c:pt>
                <c:pt idx="970">
                  <c:v>16317.777777777777</c:v>
                </c:pt>
                <c:pt idx="971">
                  <c:v>16317.777777777777</c:v>
                </c:pt>
                <c:pt idx="972">
                  <c:v>16317.777777777777</c:v>
                </c:pt>
                <c:pt idx="973">
                  <c:v>16317.777777777777</c:v>
                </c:pt>
                <c:pt idx="974">
                  <c:v>16317.777777777777</c:v>
                </c:pt>
                <c:pt idx="975">
                  <c:v>16317.777777777777</c:v>
                </c:pt>
                <c:pt idx="976">
                  <c:v>16317.777777777777</c:v>
                </c:pt>
                <c:pt idx="977">
                  <c:v>16317.777777777777</c:v>
                </c:pt>
                <c:pt idx="978">
                  <c:v>16317.777777777777</c:v>
                </c:pt>
                <c:pt idx="979">
                  <c:v>16317.777777777777</c:v>
                </c:pt>
                <c:pt idx="980">
                  <c:v>16317.777777777777</c:v>
                </c:pt>
                <c:pt idx="981">
                  <c:v>16317.777777777777</c:v>
                </c:pt>
                <c:pt idx="982">
                  <c:v>16317.777777777777</c:v>
                </c:pt>
                <c:pt idx="983">
                  <c:v>16317.777777777777</c:v>
                </c:pt>
                <c:pt idx="984">
                  <c:v>16317.777777777777</c:v>
                </c:pt>
                <c:pt idx="985">
                  <c:v>16317.777777777777</c:v>
                </c:pt>
                <c:pt idx="986">
                  <c:v>16317.777777777777</c:v>
                </c:pt>
                <c:pt idx="987">
                  <c:v>16317.777777777777</c:v>
                </c:pt>
                <c:pt idx="988">
                  <c:v>16317.777777777777</c:v>
                </c:pt>
                <c:pt idx="989">
                  <c:v>16317.777777777777</c:v>
                </c:pt>
                <c:pt idx="990">
                  <c:v>16317.777777777777</c:v>
                </c:pt>
                <c:pt idx="991">
                  <c:v>16317.777777777777</c:v>
                </c:pt>
                <c:pt idx="992">
                  <c:v>16317.777777777777</c:v>
                </c:pt>
                <c:pt idx="993">
                  <c:v>16317.777777777777</c:v>
                </c:pt>
                <c:pt idx="994">
                  <c:v>16317.777777777777</c:v>
                </c:pt>
                <c:pt idx="995">
                  <c:v>16317.777777777777</c:v>
                </c:pt>
                <c:pt idx="996">
                  <c:v>16317.777777777777</c:v>
                </c:pt>
                <c:pt idx="997">
                  <c:v>16317.777777777777</c:v>
                </c:pt>
                <c:pt idx="998">
                  <c:v>16317.777777777777</c:v>
                </c:pt>
                <c:pt idx="999">
                  <c:v>16317.777777777777</c:v>
                </c:pt>
                <c:pt idx="1000">
                  <c:v>16317.777777777777</c:v>
                </c:pt>
                <c:pt idx="1001">
                  <c:v>16317.777777777777</c:v>
                </c:pt>
                <c:pt idx="1002">
                  <c:v>16317.777777777777</c:v>
                </c:pt>
                <c:pt idx="1003">
                  <c:v>16317.777777777777</c:v>
                </c:pt>
                <c:pt idx="1004">
                  <c:v>16317.777777777777</c:v>
                </c:pt>
                <c:pt idx="1005">
                  <c:v>16317.777777777777</c:v>
                </c:pt>
                <c:pt idx="1006">
                  <c:v>16317.777777777777</c:v>
                </c:pt>
                <c:pt idx="1007">
                  <c:v>16317.777777777777</c:v>
                </c:pt>
                <c:pt idx="1008">
                  <c:v>16317.777777777777</c:v>
                </c:pt>
                <c:pt idx="1009">
                  <c:v>16317.777777777777</c:v>
                </c:pt>
                <c:pt idx="1010">
                  <c:v>16317.777777777777</c:v>
                </c:pt>
                <c:pt idx="1011">
                  <c:v>16317.777777777777</c:v>
                </c:pt>
                <c:pt idx="1012">
                  <c:v>16317.777777777777</c:v>
                </c:pt>
                <c:pt idx="1013">
                  <c:v>16317.777777777777</c:v>
                </c:pt>
                <c:pt idx="1014">
                  <c:v>16317.777777777777</c:v>
                </c:pt>
                <c:pt idx="1015">
                  <c:v>16317.777777777777</c:v>
                </c:pt>
                <c:pt idx="1016">
                  <c:v>16317.777777777777</c:v>
                </c:pt>
                <c:pt idx="1017">
                  <c:v>16317.777777777777</c:v>
                </c:pt>
                <c:pt idx="1018">
                  <c:v>16317.777777777777</c:v>
                </c:pt>
                <c:pt idx="1019">
                  <c:v>16317.777777777777</c:v>
                </c:pt>
                <c:pt idx="1020">
                  <c:v>16317.777777777777</c:v>
                </c:pt>
                <c:pt idx="1021">
                  <c:v>16317.777777777777</c:v>
                </c:pt>
                <c:pt idx="1022">
                  <c:v>16317.777777777777</c:v>
                </c:pt>
                <c:pt idx="1023">
                  <c:v>16317.777777777777</c:v>
                </c:pt>
                <c:pt idx="1024">
                  <c:v>16317.777777777777</c:v>
                </c:pt>
                <c:pt idx="1025">
                  <c:v>16317.777777777777</c:v>
                </c:pt>
                <c:pt idx="1026">
                  <c:v>16317.777777777777</c:v>
                </c:pt>
                <c:pt idx="1027">
                  <c:v>16317.777777777777</c:v>
                </c:pt>
                <c:pt idx="1028">
                  <c:v>16317.777777777777</c:v>
                </c:pt>
                <c:pt idx="1029">
                  <c:v>16317.777777777777</c:v>
                </c:pt>
                <c:pt idx="1030">
                  <c:v>16317.777777777777</c:v>
                </c:pt>
                <c:pt idx="1031">
                  <c:v>16317.777777777777</c:v>
                </c:pt>
                <c:pt idx="1032">
                  <c:v>16317.777777777777</c:v>
                </c:pt>
                <c:pt idx="1033">
                  <c:v>16317.777777777777</c:v>
                </c:pt>
                <c:pt idx="1034">
                  <c:v>16317.777777777777</c:v>
                </c:pt>
                <c:pt idx="1035">
                  <c:v>16317.777777777777</c:v>
                </c:pt>
                <c:pt idx="1036">
                  <c:v>16317.777777777777</c:v>
                </c:pt>
                <c:pt idx="1037">
                  <c:v>16317.777777777777</c:v>
                </c:pt>
                <c:pt idx="1038">
                  <c:v>16317.777777777777</c:v>
                </c:pt>
                <c:pt idx="1039">
                  <c:v>16317.777777777777</c:v>
                </c:pt>
                <c:pt idx="1040">
                  <c:v>16317.777777777777</c:v>
                </c:pt>
                <c:pt idx="1041">
                  <c:v>16317.777777777777</c:v>
                </c:pt>
                <c:pt idx="1042">
                  <c:v>16317.777777777777</c:v>
                </c:pt>
                <c:pt idx="1043">
                  <c:v>16317.777777777777</c:v>
                </c:pt>
                <c:pt idx="1044">
                  <c:v>16317.777777777777</c:v>
                </c:pt>
                <c:pt idx="1045">
                  <c:v>16317.777777777777</c:v>
                </c:pt>
                <c:pt idx="1046">
                  <c:v>16317.777777777777</c:v>
                </c:pt>
                <c:pt idx="1047">
                  <c:v>16317.777777777777</c:v>
                </c:pt>
                <c:pt idx="1048">
                  <c:v>16317.777777777777</c:v>
                </c:pt>
                <c:pt idx="1049">
                  <c:v>16317.777777777777</c:v>
                </c:pt>
                <c:pt idx="1050">
                  <c:v>16317.777777777777</c:v>
                </c:pt>
                <c:pt idx="1051">
                  <c:v>16317.777777777777</c:v>
                </c:pt>
                <c:pt idx="1052">
                  <c:v>16317.777777777777</c:v>
                </c:pt>
                <c:pt idx="1053">
                  <c:v>16317.777777777777</c:v>
                </c:pt>
                <c:pt idx="1054">
                  <c:v>16317.777777777777</c:v>
                </c:pt>
                <c:pt idx="1055">
                  <c:v>16317.777777777777</c:v>
                </c:pt>
                <c:pt idx="1056">
                  <c:v>16317.777777777777</c:v>
                </c:pt>
                <c:pt idx="1057">
                  <c:v>16317.777777777777</c:v>
                </c:pt>
                <c:pt idx="1058">
                  <c:v>16317.777777777777</c:v>
                </c:pt>
                <c:pt idx="1059">
                  <c:v>16317.777777777777</c:v>
                </c:pt>
                <c:pt idx="1060">
                  <c:v>16317.777777777777</c:v>
                </c:pt>
                <c:pt idx="1061">
                  <c:v>16317.777777777777</c:v>
                </c:pt>
                <c:pt idx="1062">
                  <c:v>16317.777777777777</c:v>
                </c:pt>
                <c:pt idx="1063">
                  <c:v>16317.777777777777</c:v>
                </c:pt>
                <c:pt idx="1064">
                  <c:v>16317.777777777777</c:v>
                </c:pt>
                <c:pt idx="1065">
                  <c:v>16317.777777777777</c:v>
                </c:pt>
                <c:pt idx="1066">
                  <c:v>16317.777777777777</c:v>
                </c:pt>
                <c:pt idx="1067">
                  <c:v>16317.777777777777</c:v>
                </c:pt>
                <c:pt idx="1068">
                  <c:v>16317.777777777777</c:v>
                </c:pt>
                <c:pt idx="1069">
                  <c:v>16317.777777777777</c:v>
                </c:pt>
                <c:pt idx="1070">
                  <c:v>16317.777777777777</c:v>
                </c:pt>
                <c:pt idx="1071">
                  <c:v>16317.777777777777</c:v>
                </c:pt>
                <c:pt idx="1072">
                  <c:v>16317.777777777777</c:v>
                </c:pt>
                <c:pt idx="1073">
                  <c:v>16317.777777777777</c:v>
                </c:pt>
                <c:pt idx="1074">
                  <c:v>16317.777777777777</c:v>
                </c:pt>
                <c:pt idx="1075">
                  <c:v>16317.777777777777</c:v>
                </c:pt>
                <c:pt idx="1076">
                  <c:v>16317.777777777777</c:v>
                </c:pt>
                <c:pt idx="1077">
                  <c:v>16317.777777777777</c:v>
                </c:pt>
                <c:pt idx="1078">
                  <c:v>16317.777777777777</c:v>
                </c:pt>
                <c:pt idx="1079">
                  <c:v>16317.777777777777</c:v>
                </c:pt>
                <c:pt idx="1080">
                  <c:v>16317.777777777777</c:v>
                </c:pt>
                <c:pt idx="1081">
                  <c:v>16317.777777777777</c:v>
                </c:pt>
                <c:pt idx="1082">
                  <c:v>16317.777777777777</c:v>
                </c:pt>
              </c:numCache>
            </c:numRef>
          </c:xVal>
          <c:yVal>
            <c:numRef>
              <c:f>LCD_HTOTAL判定!$L$20:$L$1102</c:f>
              <c:numCache>
                <c:formatCode>General</c:formatCode>
                <c:ptCount val="1083"/>
                <c:pt idx="0">
                  <c:v>0.17391304347826086</c:v>
                </c:pt>
                <c:pt idx="1">
                  <c:v>0.17391304347826086</c:v>
                </c:pt>
                <c:pt idx="2">
                  <c:v>0.17391304347826086</c:v>
                </c:pt>
                <c:pt idx="3">
                  <c:v>0.21739130434782608</c:v>
                </c:pt>
                <c:pt idx="4">
                  <c:v>0.21739130434782608</c:v>
                </c:pt>
                <c:pt idx="5">
                  <c:v>0.21739130434782608</c:v>
                </c:pt>
                <c:pt idx="6">
                  <c:v>0.2608695652173913</c:v>
                </c:pt>
                <c:pt idx="7">
                  <c:v>0.2608695652173913</c:v>
                </c:pt>
                <c:pt idx="8">
                  <c:v>0.2608695652173913</c:v>
                </c:pt>
                <c:pt idx="9">
                  <c:v>0.30434782608695654</c:v>
                </c:pt>
                <c:pt idx="10">
                  <c:v>0.30434782608695654</c:v>
                </c:pt>
                <c:pt idx="11">
                  <c:v>0.30434782608695654</c:v>
                </c:pt>
                <c:pt idx="12">
                  <c:v>0.34782608695652173</c:v>
                </c:pt>
                <c:pt idx="13">
                  <c:v>0.34782608695652173</c:v>
                </c:pt>
                <c:pt idx="14">
                  <c:v>0.34782608695652173</c:v>
                </c:pt>
                <c:pt idx="15">
                  <c:v>0.39130434782608697</c:v>
                </c:pt>
                <c:pt idx="16">
                  <c:v>0.39130434782608697</c:v>
                </c:pt>
                <c:pt idx="17">
                  <c:v>0.39130434782608697</c:v>
                </c:pt>
                <c:pt idx="18">
                  <c:v>0.43478260869565216</c:v>
                </c:pt>
                <c:pt idx="19">
                  <c:v>0.43478260869565216</c:v>
                </c:pt>
                <c:pt idx="20">
                  <c:v>0.43478260869565216</c:v>
                </c:pt>
                <c:pt idx="21">
                  <c:v>0.47826086956521741</c:v>
                </c:pt>
                <c:pt idx="22">
                  <c:v>0.47826086956521741</c:v>
                </c:pt>
                <c:pt idx="23">
                  <c:v>0.47826086956521741</c:v>
                </c:pt>
                <c:pt idx="24">
                  <c:v>0.52173913043478259</c:v>
                </c:pt>
                <c:pt idx="25">
                  <c:v>0.52173913043478259</c:v>
                </c:pt>
                <c:pt idx="26">
                  <c:v>0.52173913043478259</c:v>
                </c:pt>
                <c:pt idx="27">
                  <c:v>0.56521739130434778</c:v>
                </c:pt>
                <c:pt idx="28">
                  <c:v>0.56521739130434778</c:v>
                </c:pt>
                <c:pt idx="29">
                  <c:v>0.56521739130434778</c:v>
                </c:pt>
                <c:pt idx="30">
                  <c:v>0.60869565217391308</c:v>
                </c:pt>
                <c:pt idx="31">
                  <c:v>0.60869565217391308</c:v>
                </c:pt>
                <c:pt idx="32">
                  <c:v>0.60869565217391308</c:v>
                </c:pt>
                <c:pt idx="33">
                  <c:v>0.65217391304347827</c:v>
                </c:pt>
                <c:pt idx="34">
                  <c:v>0.65217391304347827</c:v>
                </c:pt>
                <c:pt idx="35">
                  <c:v>0.65217391304347827</c:v>
                </c:pt>
                <c:pt idx="36">
                  <c:v>0.69565217391304346</c:v>
                </c:pt>
                <c:pt idx="37">
                  <c:v>0.69565217391304346</c:v>
                </c:pt>
                <c:pt idx="38">
                  <c:v>0.69565217391304346</c:v>
                </c:pt>
                <c:pt idx="39">
                  <c:v>0.73913043478260865</c:v>
                </c:pt>
                <c:pt idx="40">
                  <c:v>0.73913043478260865</c:v>
                </c:pt>
                <c:pt idx="41">
                  <c:v>0.73913043478260865</c:v>
                </c:pt>
                <c:pt idx="42">
                  <c:v>0.78260869565217395</c:v>
                </c:pt>
                <c:pt idx="43">
                  <c:v>0.78260869565217395</c:v>
                </c:pt>
                <c:pt idx="44">
                  <c:v>0.78260869565217395</c:v>
                </c:pt>
                <c:pt idx="45">
                  <c:v>0.82608695652173914</c:v>
                </c:pt>
                <c:pt idx="46">
                  <c:v>0.82608695652173914</c:v>
                </c:pt>
                <c:pt idx="47">
                  <c:v>0.82608695652173914</c:v>
                </c:pt>
                <c:pt idx="48">
                  <c:v>0.86956521739130432</c:v>
                </c:pt>
                <c:pt idx="49">
                  <c:v>0.86956521739130432</c:v>
                </c:pt>
                <c:pt idx="50">
                  <c:v>0.86956521739130432</c:v>
                </c:pt>
                <c:pt idx="51">
                  <c:v>0.91304347826086951</c:v>
                </c:pt>
                <c:pt idx="52">
                  <c:v>0.91304347826086951</c:v>
                </c:pt>
                <c:pt idx="53">
                  <c:v>0.91304347826086951</c:v>
                </c:pt>
                <c:pt idx="54">
                  <c:v>0.91304347826086951</c:v>
                </c:pt>
                <c:pt idx="55">
                  <c:v>0.91304347826086951</c:v>
                </c:pt>
                <c:pt idx="56">
                  <c:v>0.91304347826086951</c:v>
                </c:pt>
                <c:pt idx="57">
                  <c:v>0.91304347826086951</c:v>
                </c:pt>
                <c:pt idx="58">
                  <c:v>0.91304347826086951</c:v>
                </c:pt>
                <c:pt idx="59">
                  <c:v>0.91304347826086951</c:v>
                </c:pt>
                <c:pt idx="60">
                  <c:v>0.91304347826086951</c:v>
                </c:pt>
                <c:pt idx="61">
                  <c:v>0.91304347826086951</c:v>
                </c:pt>
                <c:pt idx="62">
                  <c:v>0.86956521739130432</c:v>
                </c:pt>
                <c:pt idx="63">
                  <c:v>0.91304347826086951</c:v>
                </c:pt>
                <c:pt idx="64">
                  <c:v>0.91304347826086951</c:v>
                </c:pt>
                <c:pt idx="65">
                  <c:v>0.86956521739130432</c:v>
                </c:pt>
                <c:pt idx="66">
                  <c:v>0.91304347826086951</c:v>
                </c:pt>
                <c:pt idx="67">
                  <c:v>0.91304347826086951</c:v>
                </c:pt>
                <c:pt idx="68">
                  <c:v>0.86956521739130432</c:v>
                </c:pt>
                <c:pt idx="69">
                  <c:v>0.91304347826086951</c:v>
                </c:pt>
                <c:pt idx="70">
                  <c:v>0.91304347826086951</c:v>
                </c:pt>
                <c:pt idx="71">
                  <c:v>0.86956521739130432</c:v>
                </c:pt>
                <c:pt idx="72">
                  <c:v>0.91304347826086951</c:v>
                </c:pt>
                <c:pt idx="73">
                  <c:v>0.91304347826086951</c:v>
                </c:pt>
                <c:pt idx="74">
                  <c:v>0.86956521739130432</c:v>
                </c:pt>
                <c:pt idx="75">
                  <c:v>0.91304347826086951</c:v>
                </c:pt>
                <c:pt idx="76">
                  <c:v>0.91304347826086951</c:v>
                </c:pt>
                <c:pt idx="77">
                  <c:v>0.86956521739130432</c:v>
                </c:pt>
                <c:pt idx="78">
                  <c:v>0.91304347826086951</c:v>
                </c:pt>
                <c:pt idx="79">
                  <c:v>0.91304347826086951</c:v>
                </c:pt>
                <c:pt idx="80">
                  <c:v>0.86956521739130432</c:v>
                </c:pt>
                <c:pt idx="81">
                  <c:v>0.91304347826086951</c:v>
                </c:pt>
                <c:pt idx="82">
                  <c:v>0.86956521739130432</c:v>
                </c:pt>
                <c:pt idx="83">
                  <c:v>0.86956521739130432</c:v>
                </c:pt>
                <c:pt idx="84">
                  <c:v>0.91304347826086951</c:v>
                </c:pt>
                <c:pt idx="85">
                  <c:v>0.86956521739130432</c:v>
                </c:pt>
                <c:pt idx="86">
                  <c:v>0.86956521739130432</c:v>
                </c:pt>
                <c:pt idx="87">
                  <c:v>0.91304347826086951</c:v>
                </c:pt>
                <c:pt idx="88">
                  <c:v>0.86956521739130432</c:v>
                </c:pt>
                <c:pt idx="89">
                  <c:v>0.86956521739130432</c:v>
                </c:pt>
                <c:pt idx="90">
                  <c:v>0.91304347826086951</c:v>
                </c:pt>
                <c:pt idx="91">
                  <c:v>0.86956521739130432</c:v>
                </c:pt>
                <c:pt idx="92">
                  <c:v>0.86956521739130432</c:v>
                </c:pt>
                <c:pt idx="93">
                  <c:v>0.91304347826086951</c:v>
                </c:pt>
                <c:pt idx="94">
                  <c:v>0.86956521739130432</c:v>
                </c:pt>
                <c:pt idx="95">
                  <c:v>0.86956521739130432</c:v>
                </c:pt>
                <c:pt idx="96">
                  <c:v>0.91304347826086951</c:v>
                </c:pt>
                <c:pt idx="97">
                  <c:v>0.86956521739130432</c:v>
                </c:pt>
                <c:pt idx="98">
                  <c:v>0.86956521739130432</c:v>
                </c:pt>
                <c:pt idx="99">
                  <c:v>0.91304347826086951</c:v>
                </c:pt>
                <c:pt idx="100">
                  <c:v>0.86956521739130432</c:v>
                </c:pt>
                <c:pt idx="101">
                  <c:v>0.86956521739130432</c:v>
                </c:pt>
                <c:pt idx="102">
                  <c:v>0.86956521739130432</c:v>
                </c:pt>
                <c:pt idx="103">
                  <c:v>0.86956521739130432</c:v>
                </c:pt>
                <c:pt idx="104">
                  <c:v>0.86956521739130432</c:v>
                </c:pt>
                <c:pt idx="105">
                  <c:v>0.86956521739130432</c:v>
                </c:pt>
                <c:pt idx="106">
                  <c:v>0.86956521739130432</c:v>
                </c:pt>
                <c:pt idx="107">
                  <c:v>0.86956521739130432</c:v>
                </c:pt>
                <c:pt idx="108">
                  <c:v>0.86956521739130432</c:v>
                </c:pt>
                <c:pt idx="109">
                  <c:v>0.86956521739130432</c:v>
                </c:pt>
                <c:pt idx="110">
                  <c:v>0.86956521739130432</c:v>
                </c:pt>
                <c:pt idx="111">
                  <c:v>0.86956521739130432</c:v>
                </c:pt>
                <c:pt idx="112">
                  <c:v>0.86956521739130432</c:v>
                </c:pt>
                <c:pt idx="113">
                  <c:v>0.86956521739130432</c:v>
                </c:pt>
                <c:pt idx="114">
                  <c:v>0.86956521739130432</c:v>
                </c:pt>
                <c:pt idx="115">
                  <c:v>0.86956521739130432</c:v>
                </c:pt>
                <c:pt idx="116">
                  <c:v>0.86956521739130432</c:v>
                </c:pt>
                <c:pt idx="117">
                  <c:v>0.86956521739130432</c:v>
                </c:pt>
                <c:pt idx="118">
                  <c:v>0.86956521739130432</c:v>
                </c:pt>
                <c:pt idx="119">
                  <c:v>0.86956521739130432</c:v>
                </c:pt>
                <c:pt idx="120">
                  <c:v>0.86956521739130432</c:v>
                </c:pt>
                <c:pt idx="121">
                  <c:v>0.86956521739130432</c:v>
                </c:pt>
                <c:pt idx="122">
                  <c:v>0.82608695652173914</c:v>
                </c:pt>
                <c:pt idx="123">
                  <c:v>0.86956521739130432</c:v>
                </c:pt>
                <c:pt idx="124">
                  <c:v>0.86956521739130432</c:v>
                </c:pt>
                <c:pt idx="125">
                  <c:v>0.82608695652173914</c:v>
                </c:pt>
                <c:pt idx="126">
                  <c:v>0.86956521739130432</c:v>
                </c:pt>
                <c:pt idx="127">
                  <c:v>0.86956521739130432</c:v>
                </c:pt>
                <c:pt idx="128">
                  <c:v>0.82608695652173914</c:v>
                </c:pt>
                <c:pt idx="129">
                  <c:v>0.86956521739130432</c:v>
                </c:pt>
                <c:pt idx="130">
                  <c:v>0.86956521739130432</c:v>
                </c:pt>
                <c:pt idx="131">
                  <c:v>0.82608695652173914</c:v>
                </c:pt>
                <c:pt idx="132">
                  <c:v>0.86956521739130432</c:v>
                </c:pt>
                <c:pt idx="133">
                  <c:v>0.86956521739130432</c:v>
                </c:pt>
                <c:pt idx="134">
                  <c:v>0.82608695652173914</c:v>
                </c:pt>
                <c:pt idx="135">
                  <c:v>0.86956521739130432</c:v>
                </c:pt>
                <c:pt idx="136">
                  <c:v>0.86956521739130432</c:v>
                </c:pt>
                <c:pt idx="137">
                  <c:v>0.82608695652173914</c:v>
                </c:pt>
                <c:pt idx="138">
                  <c:v>0.86956521739130432</c:v>
                </c:pt>
                <c:pt idx="139">
                  <c:v>0.86956521739130432</c:v>
                </c:pt>
                <c:pt idx="140">
                  <c:v>0.82608695652173914</c:v>
                </c:pt>
                <c:pt idx="141">
                  <c:v>0.86956521739130432</c:v>
                </c:pt>
                <c:pt idx="142">
                  <c:v>0.82608695652173914</c:v>
                </c:pt>
                <c:pt idx="143">
                  <c:v>0.82608695652173914</c:v>
                </c:pt>
                <c:pt idx="144">
                  <c:v>0.86956521739130432</c:v>
                </c:pt>
                <c:pt idx="145">
                  <c:v>0.82608695652173914</c:v>
                </c:pt>
                <c:pt idx="146">
                  <c:v>0.82608695652173914</c:v>
                </c:pt>
                <c:pt idx="147">
                  <c:v>0.86956521739130432</c:v>
                </c:pt>
                <c:pt idx="148">
                  <c:v>0.82608695652173914</c:v>
                </c:pt>
                <c:pt idx="149">
                  <c:v>0.82608695652173914</c:v>
                </c:pt>
                <c:pt idx="150">
                  <c:v>0.86956521739130432</c:v>
                </c:pt>
                <c:pt idx="151">
                  <c:v>0.82608695652173914</c:v>
                </c:pt>
                <c:pt idx="152">
                  <c:v>0.82608695652173914</c:v>
                </c:pt>
                <c:pt idx="153">
                  <c:v>0.86956521739130432</c:v>
                </c:pt>
                <c:pt idx="154">
                  <c:v>0.82608695652173914</c:v>
                </c:pt>
                <c:pt idx="155">
                  <c:v>0.82608695652173914</c:v>
                </c:pt>
                <c:pt idx="156">
                  <c:v>0.86956521739130432</c:v>
                </c:pt>
                <c:pt idx="157">
                  <c:v>0.82608695652173914</c:v>
                </c:pt>
                <c:pt idx="158">
                  <c:v>0.82608695652173914</c:v>
                </c:pt>
                <c:pt idx="159">
                  <c:v>0.86956521739130432</c:v>
                </c:pt>
                <c:pt idx="160">
                  <c:v>0.82608695652173914</c:v>
                </c:pt>
                <c:pt idx="161">
                  <c:v>0.82608695652173914</c:v>
                </c:pt>
                <c:pt idx="162">
                  <c:v>0.86956521739130432</c:v>
                </c:pt>
                <c:pt idx="163">
                  <c:v>0.82608695652173914</c:v>
                </c:pt>
                <c:pt idx="164">
                  <c:v>0.82608695652173914</c:v>
                </c:pt>
                <c:pt idx="165">
                  <c:v>0.82608695652173914</c:v>
                </c:pt>
                <c:pt idx="166">
                  <c:v>0.82608695652173914</c:v>
                </c:pt>
                <c:pt idx="167">
                  <c:v>0.82608695652173914</c:v>
                </c:pt>
                <c:pt idx="168">
                  <c:v>0.82608695652173914</c:v>
                </c:pt>
                <c:pt idx="169">
                  <c:v>0.82608695652173914</c:v>
                </c:pt>
                <c:pt idx="170">
                  <c:v>0.82608695652173914</c:v>
                </c:pt>
                <c:pt idx="171">
                  <c:v>0.82608695652173914</c:v>
                </c:pt>
                <c:pt idx="172">
                  <c:v>0.82608695652173914</c:v>
                </c:pt>
                <c:pt idx="173">
                  <c:v>0.82608695652173914</c:v>
                </c:pt>
                <c:pt idx="174">
                  <c:v>0.82608695652173914</c:v>
                </c:pt>
                <c:pt idx="175">
                  <c:v>0.82608695652173914</c:v>
                </c:pt>
                <c:pt idx="176">
                  <c:v>0.82608695652173914</c:v>
                </c:pt>
                <c:pt idx="177">
                  <c:v>0.82608695652173914</c:v>
                </c:pt>
                <c:pt idx="178">
                  <c:v>0.82608695652173914</c:v>
                </c:pt>
                <c:pt idx="179">
                  <c:v>0.82608695652173914</c:v>
                </c:pt>
                <c:pt idx="180">
                  <c:v>0.82608695652173914</c:v>
                </c:pt>
                <c:pt idx="181">
                  <c:v>0.82608695652173914</c:v>
                </c:pt>
                <c:pt idx="182">
                  <c:v>0.82608695652173914</c:v>
                </c:pt>
                <c:pt idx="183">
                  <c:v>0.82608695652173914</c:v>
                </c:pt>
                <c:pt idx="184">
                  <c:v>0.82608695652173914</c:v>
                </c:pt>
                <c:pt idx="185">
                  <c:v>0.78260869565217395</c:v>
                </c:pt>
                <c:pt idx="186">
                  <c:v>0.82608695652173914</c:v>
                </c:pt>
                <c:pt idx="187">
                  <c:v>0.82608695652173914</c:v>
                </c:pt>
                <c:pt idx="188">
                  <c:v>0.78260869565217395</c:v>
                </c:pt>
                <c:pt idx="189">
                  <c:v>0.82608695652173914</c:v>
                </c:pt>
                <c:pt idx="190">
                  <c:v>0.82608695652173914</c:v>
                </c:pt>
                <c:pt idx="191">
                  <c:v>0.78260869565217395</c:v>
                </c:pt>
                <c:pt idx="192">
                  <c:v>0.82608695652173914</c:v>
                </c:pt>
                <c:pt idx="193">
                  <c:v>0.82608695652173914</c:v>
                </c:pt>
                <c:pt idx="194">
                  <c:v>0.78260869565217395</c:v>
                </c:pt>
                <c:pt idx="195">
                  <c:v>0.82608695652173914</c:v>
                </c:pt>
                <c:pt idx="196">
                  <c:v>0.82608695652173914</c:v>
                </c:pt>
                <c:pt idx="197">
                  <c:v>0.78260869565217395</c:v>
                </c:pt>
                <c:pt idx="198">
                  <c:v>0.82608695652173914</c:v>
                </c:pt>
                <c:pt idx="199">
                  <c:v>0.82608695652173914</c:v>
                </c:pt>
                <c:pt idx="200">
                  <c:v>0.78260869565217395</c:v>
                </c:pt>
                <c:pt idx="201">
                  <c:v>0.82608695652173914</c:v>
                </c:pt>
                <c:pt idx="202">
                  <c:v>0.82608695652173914</c:v>
                </c:pt>
                <c:pt idx="203">
                  <c:v>0.78260869565217395</c:v>
                </c:pt>
                <c:pt idx="204">
                  <c:v>0.82608695652173914</c:v>
                </c:pt>
                <c:pt idx="205">
                  <c:v>0.78260869565217395</c:v>
                </c:pt>
                <c:pt idx="206">
                  <c:v>0.78260869565217395</c:v>
                </c:pt>
                <c:pt idx="207">
                  <c:v>0.82608695652173914</c:v>
                </c:pt>
                <c:pt idx="208">
                  <c:v>0.78260869565217395</c:v>
                </c:pt>
                <c:pt idx="209">
                  <c:v>0.78260869565217395</c:v>
                </c:pt>
                <c:pt idx="210">
                  <c:v>0.82608695652173914</c:v>
                </c:pt>
                <c:pt idx="211">
                  <c:v>0.78260869565217395</c:v>
                </c:pt>
                <c:pt idx="212">
                  <c:v>0.78260869565217395</c:v>
                </c:pt>
                <c:pt idx="213">
                  <c:v>0.82608695652173914</c:v>
                </c:pt>
                <c:pt idx="214">
                  <c:v>0.78260869565217395</c:v>
                </c:pt>
                <c:pt idx="215">
                  <c:v>0.78260869565217395</c:v>
                </c:pt>
                <c:pt idx="216">
                  <c:v>0.82608695652173914</c:v>
                </c:pt>
                <c:pt idx="217">
                  <c:v>0.78260869565217395</c:v>
                </c:pt>
                <c:pt idx="218">
                  <c:v>0.78260869565217395</c:v>
                </c:pt>
                <c:pt idx="219">
                  <c:v>0.82608695652173914</c:v>
                </c:pt>
                <c:pt idx="220">
                  <c:v>0.78260869565217395</c:v>
                </c:pt>
                <c:pt idx="221">
                  <c:v>0.78260869565217395</c:v>
                </c:pt>
                <c:pt idx="222">
                  <c:v>0.82608695652173914</c:v>
                </c:pt>
                <c:pt idx="223">
                  <c:v>0.78260869565217395</c:v>
                </c:pt>
                <c:pt idx="224">
                  <c:v>0.78260869565217395</c:v>
                </c:pt>
                <c:pt idx="225">
                  <c:v>0.78260869565217395</c:v>
                </c:pt>
                <c:pt idx="226">
                  <c:v>0.78260869565217395</c:v>
                </c:pt>
                <c:pt idx="227">
                  <c:v>0.78260869565217395</c:v>
                </c:pt>
                <c:pt idx="228">
                  <c:v>0.78260869565217395</c:v>
                </c:pt>
                <c:pt idx="229">
                  <c:v>0.78260869565217395</c:v>
                </c:pt>
                <c:pt idx="230">
                  <c:v>0.78260869565217395</c:v>
                </c:pt>
                <c:pt idx="231">
                  <c:v>0.78260869565217395</c:v>
                </c:pt>
                <c:pt idx="232">
                  <c:v>0.78260869565217395</c:v>
                </c:pt>
                <c:pt idx="233">
                  <c:v>0.78260869565217395</c:v>
                </c:pt>
                <c:pt idx="234">
                  <c:v>0.78260869565217395</c:v>
                </c:pt>
                <c:pt idx="235">
                  <c:v>0.78260869565217395</c:v>
                </c:pt>
                <c:pt idx="236">
                  <c:v>0.78260869565217395</c:v>
                </c:pt>
                <c:pt idx="237">
                  <c:v>0.78260869565217395</c:v>
                </c:pt>
                <c:pt idx="238">
                  <c:v>0.78260869565217395</c:v>
                </c:pt>
                <c:pt idx="239">
                  <c:v>0.78260869565217395</c:v>
                </c:pt>
                <c:pt idx="240">
                  <c:v>0.78260869565217395</c:v>
                </c:pt>
                <c:pt idx="241">
                  <c:v>0.78260869565217395</c:v>
                </c:pt>
                <c:pt idx="242">
                  <c:v>0.78260869565217395</c:v>
                </c:pt>
                <c:pt idx="243">
                  <c:v>0.78260869565217395</c:v>
                </c:pt>
                <c:pt idx="244">
                  <c:v>0.78260869565217395</c:v>
                </c:pt>
                <c:pt idx="245">
                  <c:v>0.73913043478260865</c:v>
                </c:pt>
                <c:pt idx="246">
                  <c:v>0.78260869565217395</c:v>
                </c:pt>
                <c:pt idx="247">
                  <c:v>0.78260869565217395</c:v>
                </c:pt>
                <c:pt idx="248">
                  <c:v>0.73913043478260865</c:v>
                </c:pt>
                <c:pt idx="249">
                  <c:v>0.78260869565217395</c:v>
                </c:pt>
                <c:pt idx="250">
                  <c:v>0.78260869565217395</c:v>
                </c:pt>
                <c:pt idx="251">
                  <c:v>0.73913043478260865</c:v>
                </c:pt>
                <c:pt idx="252">
                  <c:v>0.78260869565217395</c:v>
                </c:pt>
                <c:pt idx="253">
                  <c:v>0.78260869565217395</c:v>
                </c:pt>
                <c:pt idx="254">
                  <c:v>0.73913043478260865</c:v>
                </c:pt>
                <c:pt idx="255">
                  <c:v>0.78260869565217395</c:v>
                </c:pt>
                <c:pt idx="256">
                  <c:v>0.78260869565217395</c:v>
                </c:pt>
                <c:pt idx="257">
                  <c:v>0.73913043478260865</c:v>
                </c:pt>
                <c:pt idx="258">
                  <c:v>0.78260869565217395</c:v>
                </c:pt>
                <c:pt idx="259">
                  <c:v>0.78260869565217395</c:v>
                </c:pt>
                <c:pt idx="260">
                  <c:v>0.73913043478260865</c:v>
                </c:pt>
                <c:pt idx="261">
                  <c:v>0.78260869565217395</c:v>
                </c:pt>
                <c:pt idx="262">
                  <c:v>0.78260869565217395</c:v>
                </c:pt>
                <c:pt idx="263">
                  <c:v>0.73913043478260865</c:v>
                </c:pt>
                <c:pt idx="264">
                  <c:v>0.78260869565217395</c:v>
                </c:pt>
                <c:pt idx="265">
                  <c:v>0.73913043478260865</c:v>
                </c:pt>
                <c:pt idx="266">
                  <c:v>0.73913043478260865</c:v>
                </c:pt>
                <c:pt idx="267">
                  <c:v>0.78260869565217395</c:v>
                </c:pt>
                <c:pt idx="268">
                  <c:v>0.73913043478260865</c:v>
                </c:pt>
                <c:pt idx="269">
                  <c:v>0.73913043478260865</c:v>
                </c:pt>
                <c:pt idx="270">
                  <c:v>0.78260869565217395</c:v>
                </c:pt>
                <c:pt idx="271">
                  <c:v>0.73913043478260865</c:v>
                </c:pt>
                <c:pt idx="272">
                  <c:v>0.73913043478260865</c:v>
                </c:pt>
                <c:pt idx="273">
                  <c:v>0.78260869565217395</c:v>
                </c:pt>
                <c:pt idx="274">
                  <c:v>0.73913043478260865</c:v>
                </c:pt>
                <c:pt idx="275">
                  <c:v>0.73913043478260865</c:v>
                </c:pt>
                <c:pt idx="276">
                  <c:v>0.78260869565217395</c:v>
                </c:pt>
                <c:pt idx="277">
                  <c:v>0.73913043478260865</c:v>
                </c:pt>
                <c:pt idx="278">
                  <c:v>0.73913043478260865</c:v>
                </c:pt>
                <c:pt idx="279">
                  <c:v>0.78260869565217395</c:v>
                </c:pt>
                <c:pt idx="280">
                  <c:v>0.73913043478260865</c:v>
                </c:pt>
                <c:pt idx="281">
                  <c:v>0.73913043478260865</c:v>
                </c:pt>
                <c:pt idx="282">
                  <c:v>0.78260869565217395</c:v>
                </c:pt>
                <c:pt idx="283">
                  <c:v>0.73913043478260865</c:v>
                </c:pt>
                <c:pt idx="284">
                  <c:v>0.73913043478260865</c:v>
                </c:pt>
                <c:pt idx="285">
                  <c:v>0.73913043478260865</c:v>
                </c:pt>
                <c:pt idx="286">
                  <c:v>0.73913043478260865</c:v>
                </c:pt>
                <c:pt idx="287">
                  <c:v>0.73913043478260865</c:v>
                </c:pt>
                <c:pt idx="288">
                  <c:v>0.73913043478260865</c:v>
                </c:pt>
                <c:pt idx="289">
                  <c:v>0.73913043478260865</c:v>
                </c:pt>
                <c:pt idx="290">
                  <c:v>0.73913043478260865</c:v>
                </c:pt>
                <c:pt idx="291">
                  <c:v>0.73913043478260865</c:v>
                </c:pt>
                <c:pt idx="292">
                  <c:v>0.73913043478260865</c:v>
                </c:pt>
                <c:pt idx="293">
                  <c:v>0.73913043478260865</c:v>
                </c:pt>
                <c:pt idx="294">
                  <c:v>0.73913043478260865</c:v>
                </c:pt>
                <c:pt idx="295">
                  <c:v>0.73913043478260865</c:v>
                </c:pt>
                <c:pt idx="296">
                  <c:v>0.73913043478260865</c:v>
                </c:pt>
                <c:pt idx="297">
                  <c:v>0.73913043478260865</c:v>
                </c:pt>
                <c:pt idx="298">
                  <c:v>0.73913043478260865</c:v>
                </c:pt>
                <c:pt idx="299">
                  <c:v>0.73913043478260865</c:v>
                </c:pt>
                <c:pt idx="300">
                  <c:v>0.73913043478260865</c:v>
                </c:pt>
                <c:pt idx="301">
                  <c:v>0.73913043478260865</c:v>
                </c:pt>
                <c:pt idx="302">
                  <c:v>0.73913043478260865</c:v>
                </c:pt>
                <c:pt idx="303">
                  <c:v>0.73913043478260865</c:v>
                </c:pt>
                <c:pt idx="304">
                  <c:v>0.73913043478260865</c:v>
                </c:pt>
                <c:pt idx="305">
                  <c:v>0.73913043478260865</c:v>
                </c:pt>
                <c:pt idx="306">
                  <c:v>0.73913043478260865</c:v>
                </c:pt>
                <c:pt idx="307">
                  <c:v>0.73913043478260865</c:v>
                </c:pt>
                <c:pt idx="308">
                  <c:v>0.69565217391304346</c:v>
                </c:pt>
                <c:pt idx="309">
                  <c:v>0.73913043478260865</c:v>
                </c:pt>
                <c:pt idx="310">
                  <c:v>0.73913043478260865</c:v>
                </c:pt>
                <c:pt idx="311">
                  <c:v>0.69565217391304346</c:v>
                </c:pt>
                <c:pt idx="312">
                  <c:v>0.73913043478260865</c:v>
                </c:pt>
                <c:pt idx="313">
                  <c:v>0.73913043478260865</c:v>
                </c:pt>
                <c:pt idx="314">
                  <c:v>0.69565217391304346</c:v>
                </c:pt>
                <c:pt idx="315">
                  <c:v>0.73913043478260865</c:v>
                </c:pt>
                <c:pt idx="316">
                  <c:v>0.73913043478260865</c:v>
                </c:pt>
                <c:pt idx="317">
                  <c:v>0.69565217391304346</c:v>
                </c:pt>
                <c:pt idx="318">
                  <c:v>0.73913043478260865</c:v>
                </c:pt>
                <c:pt idx="319">
                  <c:v>0.73913043478260865</c:v>
                </c:pt>
                <c:pt idx="320">
                  <c:v>0.69565217391304346</c:v>
                </c:pt>
                <c:pt idx="321">
                  <c:v>0.73913043478260865</c:v>
                </c:pt>
                <c:pt idx="322">
                  <c:v>0.73913043478260865</c:v>
                </c:pt>
                <c:pt idx="323">
                  <c:v>0.69565217391304346</c:v>
                </c:pt>
                <c:pt idx="324">
                  <c:v>0.73913043478260865</c:v>
                </c:pt>
                <c:pt idx="325">
                  <c:v>0.73913043478260865</c:v>
                </c:pt>
                <c:pt idx="326">
                  <c:v>0.69565217391304346</c:v>
                </c:pt>
                <c:pt idx="327">
                  <c:v>0.73913043478260865</c:v>
                </c:pt>
                <c:pt idx="328">
                  <c:v>0.69565217391304346</c:v>
                </c:pt>
                <c:pt idx="329">
                  <c:v>0.69565217391304346</c:v>
                </c:pt>
                <c:pt idx="330">
                  <c:v>0.73913043478260865</c:v>
                </c:pt>
                <c:pt idx="331">
                  <c:v>0.69565217391304346</c:v>
                </c:pt>
                <c:pt idx="332">
                  <c:v>0.69565217391304346</c:v>
                </c:pt>
                <c:pt idx="333">
                  <c:v>0.73913043478260865</c:v>
                </c:pt>
                <c:pt idx="334">
                  <c:v>0.69565217391304346</c:v>
                </c:pt>
                <c:pt idx="335">
                  <c:v>0.69565217391304346</c:v>
                </c:pt>
                <c:pt idx="336">
                  <c:v>0.73913043478260865</c:v>
                </c:pt>
                <c:pt idx="337">
                  <c:v>0.69565217391304346</c:v>
                </c:pt>
                <c:pt idx="338">
                  <c:v>0.69565217391304346</c:v>
                </c:pt>
                <c:pt idx="339">
                  <c:v>0.73913043478260865</c:v>
                </c:pt>
                <c:pt idx="340">
                  <c:v>0.69565217391304346</c:v>
                </c:pt>
                <c:pt idx="341">
                  <c:v>0.69565217391304346</c:v>
                </c:pt>
                <c:pt idx="342">
                  <c:v>0.73913043478260865</c:v>
                </c:pt>
                <c:pt idx="343">
                  <c:v>0.69565217391304346</c:v>
                </c:pt>
                <c:pt idx="344">
                  <c:v>0.69565217391304346</c:v>
                </c:pt>
                <c:pt idx="345">
                  <c:v>0.73913043478260865</c:v>
                </c:pt>
                <c:pt idx="346">
                  <c:v>0.69565217391304346</c:v>
                </c:pt>
                <c:pt idx="347">
                  <c:v>0.69565217391304346</c:v>
                </c:pt>
                <c:pt idx="348">
                  <c:v>0.69565217391304346</c:v>
                </c:pt>
                <c:pt idx="349">
                  <c:v>0.69565217391304346</c:v>
                </c:pt>
                <c:pt idx="350">
                  <c:v>0.69565217391304346</c:v>
                </c:pt>
                <c:pt idx="351">
                  <c:v>0.69565217391304346</c:v>
                </c:pt>
                <c:pt idx="352">
                  <c:v>0.69565217391304346</c:v>
                </c:pt>
                <c:pt idx="353">
                  <c:v>0.69565217391304346</c:v>
                </c:pt>
                <c:pt idx="354">
                  <c:v>0.69565217391304346</c:v>
                </c:pt>
                <c:pt idx="355">
                  <c:v>0.69565217391304346</c:v>
                </c:pt>
                <c:pt idx="356">
                  <c:v>0.69565217391304346</c:v>
                </c:pt>
                <c:pt idx="357">
                  <c:v>0.69565217391304346</c:v>
                </c:pt>
                <c:pt idx="358">
                  <c:v>0.69565217391304346</c:v>
                </c:pt>
                <c:pt idx="359">
                  <c:v>0.69565217391304346</c:v>
                </c:pt>
                <c:pt idx="360">
                  <c:v>0.69565217391304346</c:v>
                </c:pt>
                <c:pt idx="361">
                  <c:v>0.69565217391304346</c:v>
                </c:pt>
                <c:pt idx="362">
                  <c:v>0.69565217391304346</c:v>
                </c:pt>
                <c:pt idx="363">
                  <c:v>0.69565217391304346</c:v>
                </c:pt>
                <c:pt idx="364">
                  <c:v>0.69565217391304346</c:v>
                </c:pt>
                <c:pt idx="365">
                  <c:v>0.69565217391304346</c:v>
                </c:pt>
                <c:pt idx="366">
                  <c:v>0.69565217391304346</c:v>
                </c:pt>
                <c:pt idx="367">
                  <c:v>0.69565217391304346</c:v>
                </c:pt>
                <c:pt idx="368">
                  <c:v>0.65217391304347827</c:v>
                </c:pt>
                <c:pt idx="369">
                  <c:v>0.69565217391304346</c:v>
                </c:pt>
                <c:pt idx="370">
                  <c:v>0.69565217391304346</c:v>
                </c:pt>
                <c:pt idx="371">
                  <c:v>0.65217391304347827</c:v>
                </c:pt>
                <c:pt idx="372">
                  <c:v>0.69565217391304346</c:v>
                </c:pt>
                <c:pt idx="373">
                  <c:v>0.69565217391304346</c:v>
                </c:pt>
                <c:pt idx="374">
                  <c:v>0.65217391304347827</c:v>
                </c:pt>
                <c:pt idx="375">
                  <c:v>0.69565217391304346</c:v>
                </c:pt>
                <c:pt idx="376">
                  <c:v>0.69565217391304346</c:v>
                </c:pt>
                <c:pt idx="377">
                  <c:v>0.65217391304347827</c:v>
                </c:pt>
                <c:pt idx="378">
                  <c:v>0.69565217391304346</c:v>
                </c:pt>
                <c:pt idx="379">
                  <c:v>0.69565217391304346</c:v>
                </c:pt>
                <c:pt idx="380">
                  <c:v>0.65217391304347827</c:v>
                </c:pt>
                <c:pt idx="381">
                  <c:v>0.69565217391304346</c:v>
                </c:pt>
                <c:pt idx="382">
                  <c:v>0.69565217391304346</c:v>
                </c:pt>
                <c:pt idx="383">
                  <c:v>0.65217391304347827</c:v>
                </c:pt>
                <c:pt idx="384">
                  <c:v>0.69565217391304346</c:v>
                </c:pt>
                <c:pt idx="385">
                  <c:v>0.69565217391304346</c:v>
                </c:pt>
                <c:pt idx="386">
                  <c:v>0.65217391304347827</c:v>
                </c:pt>
                <c:pt idx="387">
                  <c:v>0.69565217391304346</c:v>
                </c:pt>
                <c:pt idx="388">
                  <c:v>0.65217391304347827</c:v>
                </c:pt>
                <c:pt idx="389">
                  <c:v>0.65217391304347827</c:v>
                </c:pt>
                <c:pt idx="390">
                  <c:v>0.69565217391304346</c:v>
                </c:pt>
                <c:pt idx="391">
                  <c:v>0.65217391304347827</c:v>
                </c:pt>
                <c:pt idx="392">
                  <c:v>0.65217391304347827</c:v>
                </c:pt>
                <c:pt idx="393">
                  <c:v>0.69565217391304346</c:v>
                </c:pt>
                <c:pt idx="394">
                  <c:v>0.65217391304347827</c:v>
                </c:pt>
                <c:pt idx="395">
                  <c:v>0.65217391304347827</c:v>
                </c:pt>
                <c:pt idx="396">
                  <c:v>0.69565217391304346</c:v>
                </c:pt>
                <c:pt idx="397">
                  <c:v>0.65217391304347827</c:v>
                </c:pt>
                <c:pt idx="398">
                  <c:v>0.65217391304347827</c:v>
                </c:pt>
                <c:pt idx="399">
                  <c:v>0.69565217391304346</c:v>
                </c:pt>
                <c:pt idx="400">
                  <c:v>0.65217391304347827</c:v>
                </c:pt>
                <c:pt idx="401">
                  <c:v>0.65217391304347827</c:v>
                </c:pt>
                <c:pt idx="402">
                  <c:v>0.69565217391304346</c:v>
                </c:pt>
                <c:pt idx="403">
                  <c:v>0.65217391304347827</c:v>
                </c:pt>
                <c:pt idx="404">
                  <c:v>0.65217391304347827</c:v>
                </c:pt>
                <c:pt idx="405">
                  <c:v>0.69565217391304346</c:v>
                </c:pt>
                <c:pt idx="406">
                  <c:v>0.65217391304347827</c:v>
                </c:pt>
                <c:pt idx="407">
                  <c:v>0.65217391304347827</c:v>
                </c:pt>
                <c:pt idx="408">
                  <c:v>0.65217391304347827</c:v>
                </c:pt>
                <c:pt idx="409">
                  <c:v>0.65217391304347827</c:v>
                </c:pt>
                <c:pt idx="410">
                  <c:v>0.65217391304347827</c:v>
                </c:pt>
                <c:pt idx="411">
                  <c:v>0.65217391304347827</c:v>
                </c:pt>
                <c:pt idx="412">
                  <c:v>0.65217391304347827</c:v>
                </c:pt>
                <c:pt idx="413">
                  <c:v>0.65217391304347827</c:v>
                </c:pt>
                <c:pt idx="414">
                  <c:v>0.65217391304347827</c:v>
                </c:pt>
                <c:pt idx="415">
                  <c:v>0.65217391304347827</c:v>
                </c:pt>
                <c:pt idx="416">
                  <c:v>0.65217391304347827</c:v>
                </c:pt>
                <c:pt idx="417">
                  <c:v>0.65217391304347827</c:v>
                </c:pt>
                <c:pt idx="418">
                  <c:v>0.65217391304347827</c:v>
                </c:pt>
                <c:pt idx="419">
                  <c:v>0.65217391304347827</c:v>
                </c:pt>
                <c:pt idx="420">
                  <c:v>0.65217391304347827</c:v>
                </c:pt>
                <c:pt idx="421">
                  <c:v>0.65217391304347827</c:v>
                </c:pt>
                <c:pt idx="422">
                  <c:v>0.65217391304347827</c:v>
                </c:pt>
                <c:pt idx="423">
                  <c:v>0.65217391304347827</c:v>
                </c:pt>
                <c:pt idx="424">
                  <c:v>0.65217391304347827</c:v>
                </c:pt>
                <c:pt idx="425">
                  <c:v>0.65217391304347827</c:v>
                </c:pt>
                <c:pt idx="426">
                  <c:v>0.65217391304347827</c:v>
                </c:pt>
                <c:pt idx="427">
                  <c:v>0.65217391304347827</c:v>
                </c:pt>
                <c:pt idx="428">
                  <c:v>0.60869565217391308</c:v>
                </c:pt>
                <c:pt idx="429">
                  <c:v>0.65217391304347827</c:v>
                </c:pt>
                <c:pt idx="430">
                  <c:v>0.65217391304347827</c:v>
                </c:pt>
                <c:pt idx="431">
                  <c:v>0.60869565217391308</c:v>
                </c:pt>
                <c:pt idx="432">
                  <c:v>0.65217391304347827</c:v>
                </c:pt>
                <c:pt idx="433">
                  <c:v>0.65217391304347827</c:v>
                </c:pt>
                <c:pt idx="434">
                  <c:v>0.60869565217391308</c:v>
                </c:pt>
                <c:pt idx="435">
                  <c:v>0.65217391304347827</c:v>
                </c:pt>
                <c:pt idx="436">
                  <c:v>0.65217391304347827</c:v>
                </c:pt>
                <c:pt idx="437">
                  <c:v>0.60869565217391308</c:v>
                </c:pt>
                <c:pt idx="438">
                  <c:v>0.65217391304347827</c:v>
                </c:pt>
                <c:pt idx="439">
                  <c:v>0.65217391304347827</c:v>
                </c:pt>
                <c:pt idx="440">
                  <c:v>0.60869565217391308</c:v>
                </c:pt>
                <c:pt idx="441">
                  <c:v>0.65217391304347827</c:v>
                </c:pt>
                <c:pt idx="442">
                  <c:v>0.65217391304347827</c:v>
                </c:pt>
                <c:pt idx="443">
                  <c:v>0.60869565217391308</c:v>
                </c:pt>
                <c:pt idx="444">
                  <c:v>0.65217391304347827</c:v>
                </c:pt>
                <c:pt idx="445">
                  <c:v>0.65217391304347827</c:v>
                </c:pt>
                <c:pt idx="446">
                  <c:v>0.60869565217391308</c:v>
                </c:pt>
                <c:pt idx="447">
                  <c:v>0.65217391304347827</c:v>
                </c:pt>
                <c:pt idx="448">
                  <c:v>0.65217391304347827</c:v>
                </c:pt>
                <c:pt idx="449">
                  <c:v>0.60869565217391308</c:v>
                </c:pt>
                <c:pt idx="450">
                  <c:v>0.65217391304347827</c:v>
                </c:pt>
                <c:pt idx="451">
                  <c:v>0.60869565217391308</c:v>
                </c:pt>
                <c:pt idx="452">
                  <c:v>0.60869565217391308</c:v>
                </c:pt>
                <c:pt idx="453">
                  <c:v>0.65217391304347827</c:v>
                </c:pt>
                <c:pt idx="454">
                  <c:v>0.60869565217391308</c:v>
                </c:pt>
                <c:pt idx="455">
                  <c:v>0.60869565217391308</c:v>
                </c:pt>
                <c:pt idx="456">
                  <c:v>0.65217391304347827</c:v>
                </c:pt>
                <c:pt idx="457">
                  <c:v>0.60869565217391308</c:v>
                </c:pt>
                <c:pt idx="458">
                  <c:v>0.60869565217391308</c:v>
                </c:pt>
                <c:pt idx="459">
                  <c:v>0.65217391304347827</c:v>
                </c:pt>
                <c:pt idx="460">
                  <c:v>0.60869565217391308</c:v>
                </c:pt>
                <c:pt idx="461">
                  <c:v>0.60869565217391308</c:v>
                </c:pt>
                <c:pt idx="462">
                  <c:v>0.65217391304347827</c:v>
                </c:pt>
                <c:pt idx="463">
                  <c:v>0.60869565217391308</c:v>
                </c:pt>
                <c:pt idx="464">
                  <c:v>0.60869565217391308</c:v>
                </c:pt>
                <c:pt idx="465">
                  <c:v>0.65217391304347827</c:v>
                </c:pt>
                <c:pt idx="466">
                  <c:v>0.60869565217391308</c:v>
                </c:pt>
                <c:pt idx="467">
                  <c:v>0.60869565217391308</c:v>
                </c:pt>
                <c:pt idx="468">
                  <c:v>0.65217391304347827</c:v>
                </c:pt>
                <c:pt idx="469">
                  <c:v>0.60869565217391308</c:v>
                </c:pt>
                <c:pt idx="470">
                  <c:v>0.60869565217391308</c:v>
                </c:pt>
                <c:pt idx="471">
                  <c:v>0.60869565217391308</c:v>
                </c:pt>
                <c:pt idx="472">
                  <c:v>0.60869565217391308</c:v>
                </c:pt>
                <c:pt idx="473">
                  <c:v>0.60869565217391308</c:v>
                </c:pt>
                <c:pt idx="474">
                  <c:v>0.60869565217391308</c:v>
                </c:pt>
                <c:pt idx="475">
                  <c:v>0.60869565217391308</c:v>
                </c:pt>
                <c:pt idx="476">
                  <c:v>0.60869565217391308</c:v>
                </c:pt>
                <c:pt idx="477">
                  <c:v>0.60869565217391308</c:v>
                </c:pt>
                <c:pt idx="478">
                  <c:v>0.60869565217391308</c:v>
                </c:pt>
                <c:pt idx="479">
                  <c:v>0.60869565217391308</c:v>
                </c:pt>
                <c:pt idx="480">
                  <c:v>0.60869565217391308</c:v>
                </c:pt>
                <c:pt idx="481">
                  <c:v>0.60869565217391308</c:v>
                </c:pt>
                <c:pt idx="482">
                  <c:v>0.60869565217391308</c:v>
                </c:pt>
                <c:pt idx="483">
                  <c:v>0.60869565217391308</c:v>
                </c:pt>
                <c:pt idx="484">
                  <c:v>0.60869565217391308</c:v>
                </c:pt>
                <c:pt idx="485">
                  <c:v>0.60869565217391308</c:v>
                </c:pt>
                <c:pt idx="486">
                  <c:v>0.60869565217391308</c:v>
                </c:pt>
                <c:pt idx="487">
                  <c:v>0.60869565217391308</c:v>
                </c:pt>
                <c:pt idx="488">
                  <c:v>0.60869565217391308</c:v>
                </c:pt>
                <c:pt idx="489">
                  <c:v>0.60869565217391308</c:v>
                </c:pt>
                <c:pt idx="490">
                  <c:v>0.60869565217391308</c:v>
                </c:pt>
                <c:pt idx="491">
                  <c:v>0.56521739130434778</c:v>
                </c:pt>
                <c:pt idx="492">
                  <c:v>0.60869565217391308</c:v>
                </c:pt>
                <c:pt idx="493">
                  <c:v>0.60869565217391308</c:v>
                </c:pt>
                <c:pt idx="494">
                  <c:v>0.56521739130434778</c:v>
                </c:pt>
                <c:pt idx="495">
                  <c:v>0.60869565217391308</c:v>
                </c:pt>
                <c:pt idx="496">
                  <c:v>0.60869565217391308</c:v>
                </c:pt>
                <c:pt idx="497">
                  <c:v>0.56521739130434778</c:v>
                </c:pt>
                <c:pt idx="498">
                  <c:v>0.60869565217391308</c:v>
                </c:pt>
                <c:pt idx="499">
                  <c:v>0.60869565217391308</c:v>
                </c:pt>
                <c:pt idx="500">
                  <c:v>0.56521739130434778</c:v>
                </c:pt>
                <c:pt idx="501">
                  <c:v>0.60869565217391308</c:v>
                </c:pt>
                <c:pt idx="502">
                  <c:v>0.60869565217391308</c:v>
                </c:pt>
                <c:pt idx="503">
                  <c:v>0.56521739130434778</c:v>
                </c:pt>
                <c:pt idx="504">
                  <c:v>0.60869565217391308</c:v>
                </c:pt>
                <c:pt idx="505">
                  <c:v>0.60869565217391308</c:v>
                </c:pt>
                <c:pt idx="506">
                  <c:v>0.56521739130434778</c:v>
                </c:pt>
                <c:pt idx="507">
                  <c:v>0.60869565217391308</c:v>
                </c:pt>
                <c:pt idx="508">
                  <c:v>0.60869565217391308</c:v>
                </c:pt>
                <c:pt idx="509">
                  <c:v>0.56521739130434778</c:v>
                </c:pt>
                <c:pt idx="510">
                  <c:v>0.60869565217391308</c:v>
                </c:pt>
                <c:pt idx="511">
                  <c:v>0.56521739130434778</c:v>
                </c:pt>
                <c:pt idx="512">
                  <c:v>0.56521739130434778</c:v>
                </c:pt>
                <c:pt idx="513">
                  <c:v>0.60869565217391308</c:v>
                </c:pt>
                <c:pt idx="514">
                  <c:v>0.56521739130434778</c:v>
                </c:pt>
                <c:pt idx="515">
                  <c:v>0.56521739130434778</c:v>
                </c:pt>
                <c:pt idx="516">
                  <c:v>0.60869565217391308</c:v>
                </c:pt>
                <c:pt idx="517">
                  <c:v>0.56521739130434778</c:v>
                </c:pt>
                <c:pt idx="518">
                  <c:v>0.56521739130434778</c:v>
                </c:pt>
                <c:pt idx="519">
                  <c:v>0.60869565217391308</c:v>
                </c:pt>
                <c:pt idx="520">
                  <c:v>0.56521739130434778</c:v>
                </c:pt>
                <c:pt idx="521">
                  <c:v>0.56521739130434778</c:v>
                </c:pt>
                <c:pt idx="522">
                  <c:v>0.60869565217391308</c:v>
                </c:pt>
                <c:pt idx="523">
                  <c:v>0.56521739130434778</c:v>
                </c:pt>
                <c:pt idx="524">
                  <c:v>0.56521739130434778</c:v>
                </c:pt>
                <c:pt idx="525">
                  <c:v>0.60869565217391308</c:v>
                </c:pt>
                <c:pt idx="526">
                  <c:v>0.56521739130434778</c:v>
                </c:pt>
                <c:pt idx="527">
                  <c:v>0.56521739130434778</c:v>
                </c:pt>
                <c:pt idx="528">
                  <c:v>0.60869565217391308</c:v>
                </c:pt>
                <c:pt idx="529">
                  <c:v>0.56521739130434778</c:v>
                </c:pt>
                <c:pt idx="530">
                  <c:v>0.56521739130434778</c:v>
                </c:pt>
                <c:pt idx="531">
                  <c:v>0.56521739130434778</c:v>
                </c:pt>
                <c:pt idx="532">
                  <c:v>0.56521739130434778</c:v>
                </c:pt>
                <c:pt idx="533">
                  <c:v>0.56521739130434778</c:v>
                </c:pt>
                <c:pt idx="534">
                  <c:v>0.56521739130434778</c:v>
                </c:pt>
                <c:pt idx="535">
                  <c:v>0.56521739130434778</c:v>
                </c:pt>
                <c:pt idx="536">
                  <c:v>0.56521739130434778</c:v>
                </c:pt>
                <c:pt idx="537">
                  <c:v>0.56521739130434778</c:v>
                </c:pt>
                <c:pt idx="538">
                  <c:v>0.56521739130434778</c:v>
                </c:pt>
                <c:pt idx="539">
                  <c:v>0.56521739130434778</c:v>
                </c:pt>
                <c:pt idx="540">
                  <c:v>0.56521739130434778</c:v>
                </c:pt>
                <c:pt idx="541">
                  <c:v>0.56521739130434778</c:v>
                </c:pt>
                <c:pt idx="542">
                  <c:v>0.56521739130434778</c:v>
                </c:pt>
                <c:pt idx="543">
                  <c:v>0.56521739130434778</c:v>
                </c:pt>
                <c:pt idx="544">
                  <c:v>0.56521739130434778</c:v>
                </c:pt>
                <c:pt idx="545">
                  <c:v>0.56521739130434778</c:v>
                </c:pt>
                <c:pt idx="546">
                  <c:v>0.56521739130434778</c:v>
                </c:pt>
                <c:pt idx="547">
                  <c:v>0.56521739130434778</c:v>
                </c:pt>
                <c:pt idx="548">
                  <c:v>0.56521739130434778</c:v>
                </c:pt>
                <c:pt idx="549">
                  <c:v>0.56521739130434778</c:v>
                </c:pt>
                <c:pt idx="550">
                  <c:v>0.56521739130434778</c:v>
                </c:pt>
                <c:pt idx="551">
                  <c:v>0.52173913043478259</c:v>
                </c:pt>
                <c:pt idx="552">
                  <c:v>0.56521739130434778</c:v>
                </c:pt>
                <c:pt idx="553">
                  <c:v>0.56521739130434778</c:v>
                </c:pt>
                <c:pt idx="554">
                  <c:v>0.52173913043478259</c:v>
                </c:pt>
                <c:pt idx="555">
                  <c:v>0.56521739130434778</c:v>
                </c:pt>
                <c:pt idx="556">
                  <c:v>0.56521739130434778</c:v>
                </c:pt>
                <c:pt idx="557">
                  <c:v>0.52173913043478259</c:v>
                </c:pt>
                <c:pt idx="558">
                  <c:v>0.56521739130434778</c:v>
                </c:pt>
                <c:pt idx="559">
                  <c:v>0.56521739130434778</c:v>
                </c:pt>
                <c:pt idx="560">
                  <c:v>0.52173913043478259</c:v>
                </c:pt>
                <c:pt idx="561">
                  <c:v>0.56521739130434778</c:v>
                </c:pt>
                <c:pt idx="562">
                  <c:v>0.56521739130434778</c:v>
                </c:pt>
                <c:pt idx="563">
                  <c:v>0.52173913043478259</c:v>
                </c:pt>
                <c:pt idx="564">
                  <c:v>0.56521739130434778</c:v>
                </c:pt>
                <c:pt idx="565">
                  <c:v>0.56521739130434778</c:v>
                </c:pt>
                <c:pt idx="566">
                  <c:v>0.52173913043478259</c:v>
                </c:pt>
                <c:pt idx="567">
                  <c:v>0.56521739130434778</c:v>
                </c:pt>
                <c:pt idx="568">
                  <c:v>0.56521739130434778</c:v>
                </c:pt>
                <c:pt idx="569">
                  <c:v>0.52173913043478259</c:v>
                </c:pt>
                <c:pt idx="570">
                  <c:v>0.56521739130434778</c:v>
                </c:pt>
                <c:pt idx="571">
                  <c:v>0.52173913043478259</c:v>
                </c:pt>
                <c:pt idx="572">
                  <c:v>0.52173913043478259</c:v>
                </c:pt>
                <c:pt idx="573">
                  <c:v>0.56521739130434778</c:v>
                </c:pt>
                <c:pt idx="574">
                  <c:v>0.52173913043478259</c:v>
                </c:pt>
                <c:pt idx="575">
                  <c:v>0.52173913043478259</c:v>
                </c:pt>
                <c:pt idx="576">
                  <c:v>0.56521739130434778</c:v>
                </c:pt>
                <c:pt idx="577">
                  <c:v>0.52173913043478259</c:v>
                </c:pt>
                <c:pt idx="578">
                  <c:v>0.52173913043478259</c:v>
                </c:pt>
                <c:pt idx="579">
                  <c:v>0.56521739130434778</c:v>
                </c:pt>
                <c:pt idx="580">
                  <c:v>0.52173913043478259</c:v>
                </c:pt>
                <c:pt idx="581">
                  <c:v>0.52173913043478259</c:v>
                </c:pt>
                <c:pt idx="582">
                  <c:v>0.56521739130434778</c:v>
                </c:pt>
                <c:pt idx="583">
                  <c:v>0.52173913043478259</c:v>
                </c:pt>
                <c:pt idx="584">
                  <c:v>0.52173913043478259</c:v>
                </c:pt>
                <c:pt idx="585">
                  <c:v>0.56521739130434778</c:v>
                </c:pt>
                <c:pt idx="586">
                  <c:v>0.52173913043478259</c:v>
                </c:pt>
                <c:pt idx="587">
                  <c:v>0.52173913043478259</c:v>
                </c:pt>
                <c:pt idx="588">
                  <c:v>0.56521739130434778</c:v>
                </c:pt>
                <c:pt idx="589">
                  <c:v>0.52173913043478259</c:v>
                </c:pt>
                <c:pt idx="590">
                  <c:v>0.52173913043478259</c:v>
                </c:pt>
                <c:pt idx="591">
                  <c:v>0.56521739130434778</c:v>
                </c:pt>
                <c:pt idx="592">
                  <c:v>0.52173913043478259</c:v>
                </c:pt>
                <c:pt idx="593">
                  <c:v>0.52173913043478259</c:v>
                </c:pt>
                <c:pt idx="594">
                  <c:v>0.52173913043478259</c:v>
                </c:pt>
                <c:pt idx="595">
                  <c:v>0.52173913043478259</c:v>
                </c:pt>
                <c:pt idx="596">
                  <c:v>0.52173913043478259</c:v>
                </c:pt>
                <c:pt idx="597">
                  <c:v>0.52173913043478259</c:v>
                </c:pt>
                <c:pt idx="598">
                  <c:v>0.52173913043478259</c:v>
                </c:pt>
                <c:pt idx="599">
                  <c:v>0.52173913043478259</c:v>
                </c:pt>
                <c:pt idx="600">
                  <c:v>0.52173913043478259</c:v>
                </c:pt>
                <c:pt idx="601">
                  <c:v>0.52173913043478259</c:v>
                </c:pt>
                <c:pt idx="602">
                  <c:v>0.52173913043478259</c:v>
                </c:pt>
                <c:pt idx="603">
                  <c:v>0.52173913043478259</c:v>
                </c:pt>
                <c:pt idx="604">
                  <c:v>0.52173913043478259</c:v>
                </c:pt>
                <c:pt idx="605">
                  <c:v>0.52173913043478259</c:v>
                </c:pt>
                <c:pt idx="606">
                  <c:v>0.52173913043478259</c:v>
                </c:pt>
                <c:pt idx="607">
                  <c:v>0.52173913043478259</c:v>
                </c:pt>
                <c:pt idx="608">
                  <c:v>0.52173913043478259</c:v>
                </c:pt>
                <c:pt idx="609">
                  <c:v>0.52173913043478259</c:v>
                </c:pt>
                <c:pt idx="610">
                  <c:v>0.52173913043478259</c:v>
                </c:pt>
                <c:pt idx="611">
                  <c:v>0.52173913043478259</c:v>
                </c:pt>
                <c:pt idx="612">
                  <c:v>0.52173913043478259</c:v>
                </c:pt>
                <c:pt idx="613">
                  <c:v>0.52173913043478259</c:v>
                </c:pt>
                <c:pt idx="614">
                  <c:v>0.47826086956521741</c:v>
                </c:pt>
                <c:pt idx="615">
                  <c:v>0.52173913043478259</c:v>
                </c:pt>
                <c:pt idx="616">
                  <c:v>0.52173913043478259</c:v>
                </c:pt>
                <c:pt idx="617">
                  <c:v>0.47826086956521741</c:v>
                </c:pt>
                <c:pt idx="618">
                  <c:v>0.52173913043478259</c:v>
                </c:pt>
                <c:pt idx="619">
                  <c:v>0.52173913043478259</c:v>
                </c:pt>
                <c:pt idx="620">
                  <c:v>0.47826086956521741</c:v>
                </c:pt>
                <c:pt idx="621">
                  <c:v>0.52173913043478259</c:v>
                </c:pt>
                <c:pt idx="622">
                  <c:v>0.52173913043478259</c:v>
                </c:pt>
                <c:pt idx="623">
                  <c:v>0.47826086956521741</c:v>
                </c:pt>
                <c:pt idx="624">
                  <c:v>0.52173913043478259</c:v>
                </c:pt>
                <c:pt idx="625">
                  <c:v>0.52173913043478259</c:v>
                </c:pt>
                <c:pt idx="626">
                  <c:v>0.47826086956521741</c:v>
                </c:pt>
                <c:pt idx="627">
                  <c:v>0.52173913043478259</c:v>
                </c:pt>
                <c:pt idx="628">
                  <c:v>0.52173913043478259</c:v>
                </c:pt>
                <c:pt idx="629">
                  <c:v>0.47826086956521741</c:v>
                </c:pt>
                <c:pt idx="630">
                  <c:v>0.52173913043478259</c:v>
                </c:pt>
                <c:pt idx="631">
                  <c:v>0.52173913043478259</c:v>
                </c:pt>
                <c:pt idx="632">
                  <c:v>0.47826086956521741</c:v>
                </c:pt>
                <c:pt idx="633">
                  <c:v>0.52173913043478259</c:v>
                </c:pt>
                <c:pt idx="634">
                  <c:v>0.47826086956521741</c:v>
                </c:pt>
                <c:pt idx="635">
                  <c:v>0.47826086956521741</c:v>
                </c:pt>
                <c:pt idx="636">
                  <c:v>0.52173913043478259</c:v>
                </c:pt>
                <c:pt idx="637">
                  <c:v>0.47826086956521741</c:v>
                </c:pt>
                <c:pt idx="638">
                  <c:v>0.47826086956521741</c:v>
                </c:pt>
                <c:pt idx="639">
                  <c:v>0.52173913043478259</c:v>
                </c:pt>
                <c:pt idx="640">
                  <c:v>0.47826086956521741</c:v>
                </c:pt>
                <c:pt idx="641">
                  <c:v>0.47826086956521741</c:v>
                </c:pt>
                <c:pt idx="642">
                  <c:v>0.52173913043478259</c:v>
                </c:pt>
                <c:pt idx="643">
                  <c:v>0.47826086956521741</c:v>
                </c:pt>
                <c:pt idx="644">
                  <c:v>0.47826086956521741</c:v>
                </c:pt>
                <c:pt idx="645">
                  <c:v>0.52173913043478259</c:v>
                </c:pt>
                <c:pt idx="646">
                  <c:v>0.47826086956521741</c:v>
                </c:pt>
                <c:pt idx="647">
                  <c:v>0.47826086956521741</c:v>
                </c:pt>
                <c:pt idx="648">
                  <c:v>0.52173913043478259</c:v>
                </c:pt>
                <c:pt idx="649">
                  <c:v>0.47826086956521741</c:v>
                </c:pt>
                <c:pt idx="650">
                  <c:v>0.47826086956521741</c:v>
                </c:pt>
                <c:pt idx="651">
                  <c:v>0.52173913043478259</c:v>
                </c:pt>
                <c:pt idx="652">
                  <c:v>0.47826086956521741</c:v>
                </c:pt>
                <c:pt idx="653">
                  <c:v>0.47826086956521741</c:v>
                </c:pt>
                <c:pt idx="654">
                  <c:v>0.47826086956521741</c:v>
                </c:pt>
                <c:pt idx="655">
                  <c:v>0.47826086956521741</c:v>
                </c:pt>
                <c:pt idx="656">
                  <c:v>0.47826086956521741</c:v>
                </c:pt>
                <c:pt idx="657">
                  <c:v>0.47826086956521741</c:v>
                </c:pt>
                <c:pt idx="658">
                  <c:v>0.47826086956521741</c:v>
                </c:pt>
                <c:pt idx="659">
                  <c:v>0.47826086956521741</c:v>
                </c:pt>
                <c:pt idx="660">
                  <c:v>0.47826086956521741</c:v>
                </c:pt>
                <c:pt idx="661">
                  <c:v>0.47826086956521741</c:v>
                </c:pt>
                <c:pt idx="662">
                  <c:v>0.47826086956521741</c:v>
                </c:pt>
                <c:pt idx="663">
                  <c:v>0.47826086956521741</c:v>
                </c:pt>
                <c:pt idx="664">
                  <c:v>0.47826086956521741</c:v>
                </c:pt>
                <c:pt idx="665">
                  <c:v>0.47826086956521741</c:v>
                </c:pt>
                <c:pt idx="666">
                  <c:v>0.47826086956521741</c:v>
                </c:pt>
                <c:pt idx="667">
                  <c:v>0.47826086956521741</c:v>
                </c:pt>
                <c:pt idx="668">
                  <c:v>0.47826086956521741</c:v>
                </c:pt>
                <c:pt idx="669">
                  <c:v>0.47826086956521741</c:v>
                </c:pt>
                <c:pt idx="670">
                  <c:v>0.47826086956521741</c:v>
                </c:pt>
                <c:pt idx="671">
                  <c:v>0.47826086956521741</c:v>
                </c:pt>
                <c:pt idx="672">
                  <c:v>0.47826086956521741</c:v>
                </c:pt>
                <c:pt idx="673">
                  <c:v>0.47826086956521741</c:v>
                </c:pt>
                <c:pt idx="674">
                  <c:v>0.47826086956521741</c:v>
                </c:pt>
                <c:pt idx="675">
                  <c:v>0.52173913043478259</c:v>
                </c:pt>
                <c:pt idx="676">
                  <c:v>0.52173913043478259</c:v>
                </c:pt>
                <c:pt idx="677">
                  <c:v>0.52173913043478259</c:v>
                </c:pt>
                <c:pt idx="678">
                  <c:v>0.56521739130434778</c:v>
                </c:pt>
                <c:pt idx="679">
                  <c:v>0.56521739130434778</c:v>
                </c:pt>
                <c:pt idx="680">
                  <c:v>0.56521739130434778</c:v>
                </c:pt>
                <c:pt idx="681">
                  <c:v>0.60869565217391308</c:v>
                </c:pt>
                <c:pt idx="682">
                  <c:v>0.60869565217391308</c:v>
                </c:pt>
                <c:pt idx="683">
                  <c:v>0.60869565217391308</c:v>
                </c:pt>
                <c:pt idx="684">
                  <c:v>0.65217391304347827</c:v>
                </c:pt>
                <c:pt idx="685">
                  <c:v>0.65217391304347827</c:v>
                </c:pt>
                <c:pt idx="686">
                  <c:v>0.65217391304347827</c:v>
                </c:pt>
                <c:pt idx="687">
                  <c:v>0.69565217391304346</c:v>
                </c:pt>
                <c:pt idx="688">
                  <c:v>0.69565217391304346</c:v>
                </c:pt>
                <c:pt idx="689">
                  <c:v>0.69565217391304346</c:v>
                </c:pt>
                <c:pt idx="690">
                  <c:v>0.73913043478260865</c:v>
                </c:pt>
                <c:pt idx="691">
                  <c:v>0.73913043478260865</c:v>
                </c:pt>
                <c:pt idx="692">
                  <c:v>0.73913043478260865</c:v>
                </c:pt>
                <c:pt idx="693">
                  <c:v>0.78260869565217395</c:v>
                </c:pt>
                <c:pt idx="694">
                  <c:v>0.78260869565217395</c:v>
                </c:pt>
                <c:pt idx="695">
                  <c:v>0.78260869565217395</c:v>
                </c:pt>
                <c:pt idx="696">
                  <c:v>0.82608695652173914</c:v>
                </c:pt>
                <c:pt idx="697">
                  <c:v>0.82608695652173914</c:v>
                </c:pt>
                <c:pt idx="698">
                  <c:v>0.82608695652173914</c:v>
                </c:pt>
                <c:pt idx="699">
                  <c:v>0.86956521739130432</c:v>
                </c:pt>
                <c:pt idx="700">
                  <c:v>0.86956521739130432</c:v>
                </c:pt>
                <c:pt idx="701">
                  <c:v>0.86956521739130432</c:v>
                </c:pt>
                <c:pt idx="702">
                  <c:v>0.91304347826086951</c:v>
                </c:pt>
                <c:pt idx="703">
                  <c:v>0.91304347826086951</c:v>
                </c:pt>
                <c:pt idx="704">
                  <c:v>0.91304347826086951</c:v>
                </c:pt>
                <c:pt idx="705">
                  <c:v>0.95652173913043481</c:v>
                </c:pt>
                <c:pt idx="706">
                  <c:v>0.95652173913043481</c:v>
                </c:pt>
                <c:pt idx="707">
                  <c:v>0.95652173913043481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625984"/>
        <c:axId val="318626560"/>
      </c:scatterChart>
      <c:valAx>
        <c:axId val="3186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6560"/>
        <c:crosses val="autoZero"/>
        <c:crossBetween val="midCat"/>
      </c:valAx>
      <c:valAx>
        <c:axId val="31862656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318625984"/>
        <c:crosses val="autoZero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LCD_HTOTAL判定!$N$20:$N$1009</c:f>
            </c:numRef>
          </c:xVal>
          <c:yVal>
            <c:numRef>
              <c:f>LCD_HTOTAL判定!$T$20:$T$1009</c:f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LCD_HTOTAL判定!$N$20:$N$1009</c:f>
            </c:numRef>
          </c:xVal>
          <c:yVal>
            <c:numRef>
              <c:f>LCD_HTOTAL判定!$U$20:$U$1009</c:f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LCD_HTOTAL判定!$N$20:$N$1009</c:f>
            </c:numRef>
          </c:xVal>
          <c:yVal>
            <c:numRef>
              <c:f>LCD_HTOTAL判定!$X$20:$X$1009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62176"/>
        <c:axId val="203162752"/>
      </c:scatterChart>
      <c:valAx>
        <c:axId val="2031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203162752"/>
        <c:crosses val="autoZero"/>
        <c:crossBetween val="midCat"/>
      </c:valAx>
      <c:valAx>
        <c:axId val="203162752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zh-TW"/>
          </a:p>
        </c:txPr>
        <c:crossAx val="2031621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9525</xdr:rowOff>
    </xdr:from>
    <xdr:to>
      <xdr:col>7</xdr:col>
      <xdr:colOff>0</xdr:colOff>
      <xdr:row>24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13</xdr:col>
      <xdr:colOff>276225</xdr:colOff>
      <xdr:row>24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95251</xdr:colOff>
      <xdr:row>19</xdr:row>
      <xdr:rowOff>28575</xdr:rowOff>
    </xdr:from>
    <xdr:to>
      <xdr:col>31</xdr:col>
      <xdr:colOff>476250</xdr:colOff>
      <xdr:row>43</xdr:row>
      <xdr:rowOff>76199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504825</xdr:colOff>
      <xdr:row>19</xdr:row>
      <xdr:rowOff>47626</xdr:rowOff>
    </xdr:from>
    <xdr:to>
      <xdr:col>37</xdr:col>
      <xdr:colOff>381000</xdr:colOff>
      <xdr:row>43</xdr:row>
      <xdr:rowOff>85726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180976</xdr:colOff>
      <xdr:row>14</xdr:row>
      <xdr:rowOff>123826</xdr:rowOff>
    </xdr:from>
    <xdr:to>
      <xdr:col>7</xdr:col>
      <xdr:colOff>19051</xdr:colOff>
      <xdr:row>28</xdr:row>
      <xdr:rowOff>66676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161925</xdr:colOff>
      <xdr:row>56</xdr:row>
      <xdr:rowOff>123825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F7" sqref="F7"/>
    </sheetView>
  </sheetViews>
  <sheetFormatPr defaultRowHeight="15"/>
  <cols>
    <col min="4" max="5" width="9" customWidth="1"/>
    <col min="8" max="8" width="9" customWidth="1"/>
    <col min="9" max="9" width="11.625" customWidth="1"/>
    <col min="10" max="10" width="9" customWidth="1"/>
  </cols>
  <sheetData>
    <row r="1" spans="1:11">
      <c r="A1" s="1" t="s">
        <v>15</v>
      </c>
      <c r="I1" s="1" t="s">
        <v>16</v>
      </c>
    </row>
    <row r="2" spans="1:11">
      <c r="I2" s="3">
        <v>42074</v>
      </c>
    </row>
    <row r="4" spans="1:11">
      <c r="A4" s="4"/>
      <c r="B4" s="4" t="s">
        <v>17</v>
      </c>
      <c r="C4" s="4" t="s">
        <v>18</v>
      </c>
      <c r="D4" s="5" t="s">
        <v>19</v>
      </c>
      <c r="E4" s="4" t="s">
        <v>20</v>
      </c>
      <c r="F4" s="4" t="s">
        <v>21</v>
      </c>
      <c r="G4" s="4"/>
      <c r="H4" s="4" t="s">
        <v>22</v>
      </c>
      <c r="I4" s="4" t="s">
        <v>23</v>
      </c>
      <c r="K4" s="6" t="s">
        <v>24</v>
      </c>
    </row>
    <row r="5" spans="1:11">
      <c r="A5" s="4" t="s">
        <v>25</v>
      </c>
      <c r="B5" s="7">
        <v>858</v>
      </c>
      <c r="C5" s="7">
        <v>720</v>
      </c>
      <c r="D5" s="8">
        <f>B5/I5*10^6</f>
        <v>63.55555555555555</v>
      </c>
      <c r="E5" s="7">
        <v>262.5</v>
      </c>
      <c r="F5" s="7">
        <v>240</v>
      </c>
      <c r="G5" s="9"/>
      <c r="H5" s="10">
        <f>I5/(E5*B5)</f>
        <v>59.940059940059939</v>
      </c>
      <c r="I5" s="11">
        <v>13500000</v>
      </c>
      <c r="K5" s="12" t="s">
        <v>26</v>
      </c>
    </row>
    <row r="6" spans="1:11">
      <c r="A6" s="4" t="s">
        <v>27</v>
      </c>
      <c r="B6" s="13">
        <f>ROUNDDOWN((B5*F5*I6)/(F6*I5),0)</f>
        <v>1573</v>
      </c>
      <c r="C6" s="7">
        <v>1280</v>
      </c>
      <c r="D6" s="8">
        <f>B6/I6*10^6</f>
        <v>21.185185185185183</v>
      </c>
      <c r="E6" s="14">
        <f>I6/(B6*H6)</f>
        <v>787.5</v>
      </c>
      <c r="F6" s="7">
        <v>720</v>
      </c>
      <c r="G6" s="9"/>
      <c r="H6" s="15">
        <f>H5</f>
        <v>59.940059940059939</v>
      </c>
      <c r="I6" s="16">
        <v>74250000</v>
      </c>
      <c r="K6" s="12" t="s">
        <v>28</v>
      </c>
    </row>
    <row r="7" spans="1:11">
      <c r="A7" s="4"/>
      <c r="B7" s="4" t="str">
        <f>DEC2HEX(B5)</f>
        <v>35A</v>
      </c>
      <c r="C7" s="4" t="str">
        <f>DEC2HEX(C5)</f>
        <v>2D0</v>
      </c>
      <c r="D7" s="4"/>
      <c r="E7" s="4" t="str">
        <f>DEC2HEX(E5)</f>
        <v>106</v>
      </c>
      <c r="F7" s="4" t="str">
        <f>DEC2HEX(F5)</f>
        <v>F0</v>
      </c>
      <c r="G7" s="17"/>
      <c r="H7" s="4"/>
      <c r="I7" s="4"/>
    </row>
    <row r="8" spans="1:11">
      <c r="A8" s="18"/>
      <c r="B8" s="4" t="str">
        <f>DEC2HEX(B6)</f>
        <v>625</v>
      </c>
      <c r="C8" s="4" t="str">
        <f>DEC2HEX(C6)</f>
        <v>500</v>
      </c>
      <c r="D8" s="18"/>
      <c r="E8" s="4" t="str">
        <f>DEC2HEX(E6)</f>
        <v>313</v>
      </c>
      <c r="F8" s="4" t="str">
        <f>DEC2HEX(F6)</f>
        <v>2D0</v>
      </c>
      <c r="G8" s="5"/>
      <c r="H8" s="5"/>
      <c r="I8" s="5"/>
    </row>
    <row r="9" spans="1:11">
      <c r="A9" s="18"/>
      <c r="B9" s="19" t="s">
        <v>29</v>
      </c>
      <c r="C9" s="18">
        <v>0</v>
      </c>
      <c r="D9" s="18">
        <v>0</v>
      </c>
      <c r="E9" s="18" t="s">
        <v>29</v>
      </c>
      <c r="F9" s="18">
        <v>0</v>
      </c>
      <c r="G9" s="18">
        <v>0</v>
      </c>
      <c r="H9" s="18"/>
      <c r="I9" s="18"/>
    </row>
    <row r="10" spans="1:11">
      <c r="A10" s="18"/>
      <c r="B10" s="18"/>
      <c r="C10" s="18">
        <f>$B$5</f>
        <v>858</v>
      </c>
      <c r="D10" s="18">
        <v>0</v>
      </c>
      <c r="E10" s="18"/>
      <c r="F10" s="18">
        <f>$B$6</f>
        <v>1573</v>
      </c>
      <c r="G10" s="18">
        <v>0</v>
      </c>
      <c r="H10" s="18"/>
      <c r="I10" s="18"/>
    </row>
    <row r="11" spans="1:11">
      <c r="A11" s="18"/>
      <c r="B11" s="18"/>
      <c r="C11" s="18">
        <f>$B$5</f>
        <v>858</v>
      </c>
      <c r="D11" s="18">
        <f>$D$5*$E$5</f>
        <v>16683.333333333332</v>
      </c>
      <c r="E11" s="18"/>
      <c r="F11" s="18">
        <f>$B$6</f>
        <v>1573</v>
      </c>
      <c r="G11" s="18">
        <f>$D$6*$E$6</f>
        <v>16683.333333333332</v>
      </c>
      <c r="H11" s="18"/>
      <c r="I11" s="18"/>
    </row>
    <row r="12" spans="1:11">
      <c r="A12" s="18"/>
      <c r="B12" s="18"/>
      <c r="C12" s="18">
        <v>0</v>
      </c>
      <c r="D12" s="18">
        <f>$D$5*$E$5</f>
        <v>16683.333333333332</v>
      </c>
      <c r="E12" s="18"/>
      <c r="F12" s="18">
        <v>0</v>
      </c>
      <c r="G12" s="18">
        <f>$D$6*$E$6</f>
        <v>16683.333333333332</v>
      </c>
      <c r="H12" s="18"/>
      <c r="I12" s="18"/>
    </row>
    <row r="13" spans="1:11">
      <c r="A13" s="18"/>
      <c r="B13" s="18"/>
      <c r="C13" s="18">
        <v>0</v>
      </c>
      <c r="D13" s="18">
        <v>0</v>
      </c>
      <c r="E13" s="18"/>
      <c r="F13" s="18">
        <v>0</v>
      </c>
      <c r="G13" s="18">
        <v>0</v>
      </c>
      <c r="H13" s="18"/>
      <c r="I13" s="18"/>
    </row>
    <row r="14" spans="1:11">
      <c r="A14" s="18"/>
      <c r="B14" s="18"/>
      <c r="C14" s="18"/>
      <c r="D14" s="18"/>
      <c r="E14" s="18"/>
      <c r="F14" s="18"/>
      <c r="G14" s="18"/>
      <c r="H14" s="18"/>
      <c r="I14" s="18"/>
    </row>
    <row r="15" spans="1:11">
      <c r="A15" s="18"/>
      <c r="B15" s="18" t="s">
        <v>30</v>
      </c>
      <c r="C15" s="18">
        <v>0</v>
      </c>
      <c r="D15" s="18">
        <v>0</v>
      </c>
      <c r="E15" s="18" t="s">
        <v>30</v>
      </c>
      <c r="F15" s="18">
        <v>0</v>
      </c>
      <c r="G15" s="18">
        <v>0</v>
      </c>
      <c r="H15" s="18"/>
      <c r="I15" s="18"/>
    </row>
    <row r="16" spans="1:11">
      <c r="A16" s="18"/>
      <c r="B16" s="18"/>
      <c r="C16" s="18">
        <f>$C$5</f>
        <v>720</v>
      </c>
      <c r="D16" s="18">
        <v>0</v>
      </c>
      <c r="E16" s="18"/>
      <c r="F16" s="18">
        <f>$C$6</f>
        <v>1280</v>
      </c>
      <c r="G16" s="18">
        <v>0</v>
      </c>
      <c r="H16" s="18"/>
      <c r="I16" s="18"/>
    </row>
    <row r="17" spans="1:9">
      <c r="A17" s="18"/>
      <c r="B17" s="18"/>
      <c r="C17" s="18">
        <f>$C$5</f>
        <v>720</v>
      </c>
      <c r="D17" s="18">
        <f>$D$5*$F$5</f>
        <v>15253.333333333332</v>
      </c>
      <c r="E17" s="18"/>
      <c r="F17" s="18">
        <f>$C$6</f>
        <v>1280</v>
      </c>
      <c r="G17" s="18">
        <f>$D$6*$F$6</f>
        <v>15253.333333333332</v>
      </c>
      <c r="H17" s="18"/>
      <c r="I17" s="18"/>
    </row>
    <row r="18" spans="1:9">
      <c r="A18" s="18"/>
      <c r="B18" s="18"/>
      <c r="C18" s="18">
        <v>0</v>
      </c>
      <c r="D18" s="18">
        <f>$D$5*$F$5</f>
        <v>15253.333333333332</v>
      </c>
      <c r="E18" s="18"/>
      <c r="F18" s="18">
        <v>0</v>
      </c>
      <c r="G18" s="18">
        <f>$D$6*$F$6</f>
        <v>15253.333333333332</v>
      </c>
      <c r="H18" s="18"/>
      <c r="I18" s="18"/>
    </row>
    <row r="19" spans="1:9">
      <c r="A19" s="18"/>
      <c r="B19" s="18"/>
      <c r="C19" s="18">
        <v>0</v>
      </c>
      <c r="D19" s="18">
        <v>0</v>
      </c>
      <c r="E19" s="18"/>
      <c r="F19" s="18">
        <v>0</v>
      </c>
      <c r="G19" s="18">
        <v>0</v>
      </c>
      <c r="H19" s="18"/>
      <c r="I19" s="18"/>
    </row>
    <row r="20" spans="1:9">
      <c r="A20" s="18"/>
      <c r="B20" s="18"/>
      <c r="C20" s="18"/>
      <c r="D20" s="18"/>
      <c r="E20" s="18"/>
      <c r="F20" s="18"/>
      <c r="G20" s="18"/>
      <c r="H20" s="18"/>
      <c r="I20" s="18"/>
    </row>
    <row r="21" spans="1:9">
      <c r="A21" s="18"/>
      <c r="B21" s="18"/>
      <c r="C21" s="18"/>
      <c r="D21" s="18"/>
      <c r="E21" s="18"/>
      <c r="F21" s="18"/>
      <c r="G21" s="18"/>
      <c r="H21" s="18"/>
      <c r="I21" s="18"/>
    </row>
    <row r="22" spans="1:9">
      <c r="A22" s="18"/>
      <c r="B22" s="18"/>
      <c r="C22" s="18"/>
      <c r="D22" s="18"/>
      <c r="E22" s="18"/>
      <c r="F22" s="18"/>
      <c r="G22" s="18"/>
      <c r="H22" s="18"/>
      <c r="I22" s="18"/>
    </row>
    <row r="23" spans="1:9">
      <c r="A23" s="18"/>
      <c r="B23" s="18"/>
      <c r="C23" s="18"/>
      <c r="D23" s="18"/>
      <c r="E23" s="18"/>
      <c r="F23" s="18"/>
      <c r="G23" s="18"/>
      <c r="H23" s="18"/>
      <c r="I23" s="18"/>
    </row>
    <row r="24" spans="1:9">
      <c r="A24" s="18"/>
      <c r="B24" s="18"/>
      <c r="C24" s="18"/>
      <c r="D24" s="18"/>
      <c r="E24" s="18"/>
      <c r="F24" s="18"/>
      <c r="G24" s="18"/>
      <c r="H24" s="18"/>
      <c r="I24" s="18"/>
    </row>
    <row r="25" spans="1:9">
      <c r="A25" s="18"/>
      <c r="B25" s="18"/>
      <c r="C25" s="18"/>
      <c r="D25" s="18"/>
      <c r="E25" s="18"/>
      <c r="F25" s="18"/>
      <c r="G25" s="18"/>
      <c r="H25" s="18"/>
      <c r="I25" s="18"/>
    </row>
    <row r="26" spans="1:9">
      <c r="A26" s="18"/>
      <c r="B26" s="20" t="s">
        <v>31</v>
      </c>
      <c r="C26" s="18"/>
      <c r="D26" s="18"/>
      <c r="E26" s="18"/>
      <c r="F26" s="18"/>
      <c r="G26" s="18"/>
      <c r="H26" s="18"/>
      <c r="I26" s="18"/>
    </row>
    <row r="27" spans="1:9">
      <c r="A27" s="18"/>
      <c r="B27" s="21" t="s">
        <v>32</v>
      </c>
      <c r="C27" s="18"/>
      <c r="D27" s="18"/>
      <c r="E27" s="18"/>
      <c r="F27" s="18"/>
      <c r="G27" s="18"/>
      <c r="H27" s="18"/>
      <c r="I27" s="18"/>
    </row>
    <row r="28" spans="1:9">
      <c r="A28" s="18"/>
      <c r="B28" s="21"/>
      <c r="C28" s="18"/>
      <c r="D28" s="18"/>
      <c r="E28" s="18"/>
      <c r="F28" s="18"/>
      <c r="G28" s="18"/>
      <c r="H28" s="18"/>
      <c r="I28" s="18"/>
    </row>
    <row r="29" spans="1:9">
      <c r="A29" s="18"/>
      <c r="B29" s="22" t="s">
        <v>33</v>
      </c>
      <c r="C29" s="18"/>
      <c r="D29" s="18"/>
      <c r="E29" s="18"/>
      <c r="F29" s="18"/>
      <c r="G29" s="18"/>
      <c r="H29" s="18"/>
      <c r="I29" s="18"/>
    </row>
    <row r="30" spans="1:9">
      <c r="A30" s="18"/>
      <c r="B30" s="22" t="s">
        <v>34</v>
      </c>
      <c r="C30" s="18"/>
      <c r="D30" s="18"/>
      <c r="E30" s="18"/>
      <c r="F30" s="18"/>
      <c r="G30" s="18"/>
      <c r="H30" s="18"/>
      <c r="I30" s="18"/>
    </row>
    <row r="31" spans="1:9">
      <c r="A31" s="18"/>
      <c r="B31" s="21" t="s">
        <v>35</v>
      </c>
      <c r="C31" s="18"/>
      <c r="D31" s="18"/>
      <c r="E31" s="18"/>
      <c r="F31" s="18"/>
      <c r="G31" s="18"/>
      <c r="H31" s="18"/>
      <c r="I31" s="18"/>
    </row>
    <row r="32" spans="1:9">
      <c r="B32" s="21" t="s">
        <v>36</v>
      </c>
    </row>
    <row r="34" spans="2:2">
      <c r="B34" s="22" t="s">
        <v>37</v>
      </c>
    </row>
    <row r="35" spans="2:2">
      <c r="B35" s="22" t="s">
        <v>38</v>
      </c>
    </row>
    <row r="37" spans="2:2">
      <c r="B37" s="21" t="s">
        <v>39</v>
      </c>
    </row>
    <row r="38" spans="2:2">
      <c r="B38" s="21" t="s">
        <v>40</v>
      </c>
    </row>
    <row r="39" spans="2:2">
      <c r="B39" s="21" t="s">
        <v>41</v>
      </c>
    </row>
    <row r="40" spans="2:2">
      <c r="B40" s="21" t="s">
        <v>42</v>
      </c>
    </row>
    <row r="41" spans="2:2">
      <c r="B41" s="21" t="s">
        <v>43</v>
      </c>
    </row>
    <row r="42" spans="2:2">
      <c r="B42" s="21"/>
    </row>
    <row r="44" spans="2:2">
      <c r="B44" s="21" t="s">
        <v>44</v>
      </c>
    </row>
    <row r="45" spans="2:2">
      <c r="B45" s="21" t="s">
        <v>45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6"/>
  <sheetViews>
    <sheetView workbookViewId="0">
      <selection activeCell="I8" sqref="I8"/>
    </sheetView>
  </sheetViews>
  <sheetFormatPr defaultRowHeight="15"/>
  <cols>
    <col min="1" max="1" width="18.75" customWidth="1"/>
    <col min="2" max="2" width="6.25" bestFit="1" customWidth="1"/>
    <col min="3" max="3" width="9.5" bestFit="1" customWidth="1"/>
    <col min="4" max="4" width="5" bestFit="1" customWidth="1"/>
    <col min="5" max="5" width="16" bestFit="1" customWidth="1"/>
    <col min="6" max="6" width="6.25" bestFit="1" customWidth="1"/>
    <col min="7" max="8" width="9.5" customWidth="1"/>
    <col min="9" max="9" width="9.375" customWidth="1"/>
    <col min="10" max="12" width="0.125" customWidth="1"/>
    <col min="13" max="13" width="8.25" hidden="1" customWidth="1"/>
    <col min="14" max="17" width="9" hidden="1" customWidth="1"/>
    <col min="18" max="19" width="4.5" hidden="1" customWidth="1"/>
    <col min="20" max="24" width="3.5" hidden="1" customWidth="1"/>
    <col min="25" max="38" width="9" hidden="1" customWidth="1"/>
  </cols>
  <sheetData>
    <row r="1" spans="1:16">
      <c r="A1" s="1" t="s">
        <v>2</v>
      </c>
      <c r="G1" s="42">
        <v>42208</v>
      </c>
      <c r="H1" s="42"/>
    </row>
    <row r="2" spans="1:16">
      <c r="A2" s="23" t="s">
        <v>46</v>
      </c>
      <c r="G2" s="40"/>
      <c r="H2" s="40"/>
    </row>
    <row r="3" spans="1:16">
      <c r="A3" s="23"/>
      <c r="G3" s="40"/>
      <c r="H3" s="40"/>
    </row>
    <row r="4" spans="1:16">
      <c r="E4" t="s">
        <v>14</v>
      </c>
      <c r="F4" t="str">
        <f>IF(SUM(V:W)=0,"OK","NG")</f>
        <v>OK</v>
      </c>
    </row>
    <row r="5" spans="1:16">
      <c r="N5" t="s">
        <v>112</v>
      </c>
      <c r="O5" t="s">
        <v>113</v>
      </c>
      <c r="P5">
        <v>3</v>
      </c>
    </row>
    <row r="6" spans="1:16">
      <c r="C6" t="s">
        <v>0</v>
      </c>
      <c r="G6" t="s">
        <v>1</v>
      </c>
    </row>
    <row r="7" spans="1:16">
      <c r="A7" t="s">
        <v>13</v>
      </c>
      <c r="B7" t="s">
        <v>8</v>
      </c>
      <c r="C7" s="39">
        <v>13.5</v>
      </c>
      <c r="D7" t="s">
        <v>7</v>
      </c>
      <c r="E7" t="s">
        <v>13</v>
      </c>
      <c r="F7" t="s">
        <v>8</v>
      </c>
      <c r="G7" s="39">
        <v>74.25</v>
      </c>
      <c r="H7" t="s">
        <v>7</v>
      </c>
    </row>
    <row r="8" spans="1:16">
      <c r="A8" t="s">
        <v>12</v>
      </c>
      <c r="B8" t="s">
        <v>9</v>
      </c>
      <c r="C8" s="39">
        <v>858</v>
      </c>
      <c r="D8" t="s">
        <v>8</v>
      </c>
      <c r="E8" t="s">
        <v>12</v>
      </c>
      <c r="F8" t="s">
        <v>9</v>
      </c>
      <c r="G8" s="39">
        <v>1650</v>
      </c>
      <c r="H8" t="s">
        <v>8</v>
      </c>
      <c r="O8">
        <v>1</v>
      </c>
      <c r="P8">
        <v>0</v>
      </c>
    </row>
    <row r="9" spans="1:16">
      <c r="A9" t="s">
        <v>107</v>
      </c>
      <c r="B9" t="s">
        <v>10</v>
      </c>
      <c r="C9" s="39">
        <v>240</v>
      </c>
      <c r="D9" t="s">
        <v>11</v>
      </c>
      <c r="E9" t="s">
        <v>105</v>
      </c>
      <c r="F9" t="s">
        <v>10</v>
      </c>
      <c r="G9" s="39">
        <v>720</v>
      </c>
      <c r="H9" t="s">
        <v>11</v>
      </c>
      <c r="N9" s="37" t="s">
        <v>111</v>
      </c>
      <c r="O9">
        <f>IF(C9&lt;G9,5,12)</f>
        <v>5</v>
      </c>
      <c r="P9">
        <f>C$8*O9/C$7</f>
        <v>317.77777777777777</v>
      </c>
    </row>
    <row r="10" spans="1:16">
      <c r="E10" t="s">
        <v>106</v>
      </c>
      <c r="N10" s="37" t="s">
        <v>110</v>
      </c>
      <c r="O10">
        <v>24</v>
      </c>
      <c r="P10">
        <f>C$8*O10/C$7</f>
        <v>1525.3333333333333</v>
      </c>
    </row>
    <row r="11" spans="1:16">
      <c r="E11" t="s">
        <v>108</v>
      </c>
      <c r="O11">
        <f>C9</f>
        <v>240</v>
      </c>
      <c r="P11">
        <f>C$8*O11/C$7</f>
        <v>15253.333333333334</v>
      </c>
    </row>
    <row r="12" spans="1:16">
      <c r="E12" t="s">
        <v>109</v>
      </c>
    </row>
    <row r="13" spans="1:16">
      <c r="O13">
        <v>1</v>
      </c>
      <c r="P13">
        <v>0</v>
      </c>
    </row>
    <row r="14" spans="1:16">
      <c r="O14">
        <f>O10-23</f>
        <v>1</v>
      </c>
      <c r="P14">
        <f>P10</f>
        <v>1525.3333333333333</v>
      </c>
    </row>
    <row r="15" spans="1:16">
      <c r="O15">
        <f>O11-O10+1</f>
        <v>217</v>
      </c>
      <c r="P15">
        <f>P11</f>
        <v>15253.333333333334</v>
      </c>
    </row>
    <row r="18" spans="10:24">
      <c r="K18" s="41"/>
      <c r="L18" s="41"/>
      <c r="M18" s="2"/>
      <c r="N18" s="2"/>
      <c r="O18" s="2"/>
      <c r="P18" s="2"/>
      <c r="Q18" s="2"/>
      <c r="R18" s="41"/>
      <c r="S18" s="41"/>
      <c r="T18" s="41"/>
      <c r="U18" s="41"/>
      <c r="V18" s="41"/>
      <c r="W18" s="41"/>
    </row>
    <row r="19" spans="10:24">
      <c r="J19" t="str">
        <f>N19</f>
        <v>time</v>
      </c>
      <c r="K19" s="41"/>
      <c r="L19" s="41"/>
      <c r="M19" s="41" t="s">
        <v>3</v>
      </c>
      <c r="N19" s="41" t="s">
        <v>4</v>
      </c>
      <c r="O19" s="41" t="s">
        <v>5</v>
      </c>
      <c r="P19" s="43" t="s">
        <v>6</v>
      </c>
      <c r="Q19" s="43"/>
      <c r="R19" s="41"/>
      <c r="S19" s="41"/>
      <c r="T19" s="41"/>
      <c r="U19" s="41"/>
      <c r="V19" s="41"/>
      <c r="W19" s="41"/>
    </row>
    <row r="20" spans="10:24">
      <c r="J20">
        <f>N20</f>
        <v>317.77777777777777</v>
      </c>
      <c r="K20">
        <f>T20/(O$10-1)</f>
        <v>4.3478260869565216E-2</v>
      </c>
      <c r="L20">
        <f>U20/(O$10-1)</f>
        <v>0.17391304347826086</v>
      </c>
      <c r="M20">
        <v>1</v>
      </c>
      <c r="N20">
        <f>P9</f>
        <v>317.77777777777777</v>
      </c>
      <c r="O20">
        <f>M20/G$9*C$9</f>
        <v>0.33333333333333337</v>
      </c>
      <c r="P20">
        <f>IF(O20-P$5&lt;1,1,ROUNDUP(O20-P$5,0))</f>
        <v>1</v>
      </c>
      <c r="Q20">
        <f>IF(O20+P$5&gt;C$9,C$9,ROUNDUP(O20+P$5,0))</f>
        <v>4</v>
      </c>
      <c r="R20">
        <f>ROUNDDOWN(IF(N20&gt;P$11,C$9,N20*C$7/C$8),0)</f>
        <v>5</v>
      </c>
      <c r="S20">
        <f>IF(R20-(O$10-1)&lt;0,0,R20-(O$10-1))</f>
        <v>0</v>
      </c>
      <c r="T20">
        <f>P20-$S20</f>
        <v>1</v>
      </c>
      <c r="U20">
        <f>Q20-$S20</f>
        <v>4</v>
      </c>
      <c r="V20">
        <f>IF(T20&lt;1,1,0)</f>
        <v>0</v>
      </c>
      <c r="W20">
        <f>IF(U20&gt;(O$10-1),1,0)</f>
        <v>0</v>
      </c>
      <c r="X20">
        <f>O$10-1</f>
        <v>23</v>
      </c>
    </row>
    <row r="21" spans="10:24">
      <c r="J21">
        <f t="shared" ref="J21:J84" si="0">N21</f>
        <v>362.22222222222223</v>
      </c>
      <c r="K21">
        <f t="shared" ref="K21:K84" si="1">T21/(O$10-1)</f>
        <v>4.3478260869565216E-2</v>
      </c>
      <c r="L21">
        <f t="shared" ref="L21:L84" si="2">U21/(O$10-1)</f>
        <v>0.17391304347826086</v>
      </c>
      <c r="M21">
        <f t="shared" ref="M21:M84" si="3">IF(M20+1&gt;G$9,G$9,M20+1)</f>
        <v>2</v>
      </c>
      <c r="N21">
        <f t="shared" ref="N21:N84" si="4">N$20+M21*G$8/G$7</f>
        <v>362.22222222222223</v>
      </c>
      <c r="O21">
        <f t="shared" ref="O21:O84" si="5">M21/G$9*C$9</f>
        <v>0.66666666666666674</v>
      </c>
      <c r="P21">
        <f t="shared" ref="P21:P84" si="6">IF(O21-P$5&lt;1,1,ROUNDUP(O21-P$5,0))</f>
        <v>1</v>
      </c>
      <c r="Q21">
        <f t="shared" ref="Q21:Q84" si="7">IF(O21+P$5&gt;C$9,C$9,ROUNDUP(O21+P$5,0))</f>
        <v>4</v>
      </c>
      <c r="R21">
        <f t="shared" ref="R21:R84" si="8">ROUNDDOWN(IF(N21&gt;P$11,C$9,N21*C$7/C$8),0)</f>
        <v>5</v>
      </c>
      <c r="S21">
        <f t="shared" ref="S21:S84" si="9">IF(R21-(O$10-1)&lt;0,0,R21-(O$10-1))</f>
        <v>0</v>
      </c>
      <c r="T21">
        <f t="shared" ref="T21:U36" si="10">P21-$S21</f>
        <v>1</v>
      </c>
      <c r="U21">
        <f t="shared" si="10"/>
        <v>4</v>
      </c>
      <c r="V21">
        <f t="shared" ref="V21:V84" si="11">IF(T21&lt;1,1,0)</f>
        <v>0</v>
      </c>
      <c r="W21">
        <f t="shared" ref="W21:W84" si="12">IF(U21&gt;(O$10-1),1,0)</f>
        <v>0</v>
      </c>
      <c r="X21">
        <f t="shared" ref="X21:X84" si="13">O$10-1</f>
        <v>23</v>
      </c>
    </row>
    <row r="22" spans="10:24">
      <c r="J22">
        <f t="shared" si="0"/>
        <v>384.44444444444446</v>
      </c>
      <c r="K22">
        <f t="shared" si="1"/>
        <v>4.3478260869565216E-2</v>
      </c>
      <c r="L22">
        <f t="shared" si="2"/>
        <v>0.17391304347826086</v>
      </c>
      <c r="M22">
        <f t="shared" si="3"/>
        <v>3</v>
      </c>
      <c r="N22">
        <f t="shared" si="4"/>
        <v>384.44444444444446</v>
      </c>
      <c r="O22">
        <f t="shared" si="5"/>
        <v>1</v>
      </c>
      <c r="P22">
        <f t="shared" si="6"/>
        <v>1</v>
      </c>
      <c r="Q22">
        <f t="shared" si="7"/>
        <v>4</v>
      </c>
      <c r="R22">
        <f t="shared" si="8"/>
        <v>6</v>
      </c>
      <c r="S22">
        <f t="shared" si="9"/>
        <v>0</v>
      </c>
      <c r="T22">
        <f t="shared" si="10"/>
        <v>1</v>
      </c>
      <c r="U22">
        <f t="shared" si="10"/>
        <v>4</v>
      </c>
      <c r="V22">
        <f t="shared" si="11"/>
        <v>0</v>
      </c>
      <c r="W22">
        <f t="shared" si="12"/>
        <v>0</v>
      </c>
      <c r="X22">
        <f t="shared" si="13"/>
        <v>23</v>
      </c>
    </row>
    <row r="23" spans="10:24">
      <c r="J23">
        <f t="shared" si="0"/>
        <v>406.66666666666663</v>
      </c>
      <c r="K23">
        <f t="shared" si="1"/>
        <v>4.3478260869565216E-2</v>
      </c>
      <c r="L23">
        <f t="shared" si="2"/>
        <v>0.21739130434782608</v>
      </c>
      <c r="M23">
        <f t="shared" si="3"/>
        <v>4</v>
      </c>
      <c r="N23">
        <f t="shared" si="4"/>
        <v>406.66666666666663</v>
      </c>
      <c r="O23">
        <f t="shared" si="5"/>
        <v>1.3333333333333335</v>
      </c>
      <c r="P23">
        <f t="shared" si="6"/>
        <v>1</v>
      </c>
      <c r="Q23">
        <f t="shared" si="7"/>
        <v>5</v>
      </c>
      <c r="R23">
        <f t="shared" si="8"/>
        <v>6</v>
      </c>
      <c r="S23">
        <f t="shared" si="9"/>
        <v>0</v>
      </c>
      <c r="T23">
        <f t="shared" si="10"/>
        <v>1</v>
      </c>
      <c r="U23">
        <f t="shared" si="10"/>
        <v>5</v>
      </c>
      <c r="V23">
        <f t="shared" si="11"/>
        <v>0</v>
      </c>
      <c r="W23">
        <f t="shared" si="12"/>
        <v>0</v>
      </c>
      <c r="X23">
        <f t="shared" si="13"/>
        <v>23</v>
      </c>
    </row>
    <row r="24" spans="10:24">
      <c r="J24">
        <f t="shared" si="0"/>
        <v>428.88888888888891</v>
      </c>
      <c r="K24">
        <f t="shared" si="1"/>
        <v>4.3478260869565216E-2</v>
      </c>
      <c r="L24">
        <f t="shared" si="2"/>
        <v>0.21739130434782608</v>
      </c>
      <c r="M24">
        <f t="shared" si="3"/>
        <v>5</v>
      </c>
      <c r="N24">
        <f t="shared" si="4"/>
        <v>428.88888888888891</v>
      </c>
      <c r="O24">
        <f t="shared" si="5"/>
        <v>1.6666666666666665</v>
      </c>
      <c r="P24">
        <f t="shared" si="6"/>
        <v>1</v>
      </c>
      <c r="Q24">
        <f t="shared" si="7"/>
        <v>5</v>
      </c>
      <c r="R24">
        <f t="shared" si="8"/>
        <v>6</v>
      </c>
      <c r="S24">
        <f t="shared" si="9"/>
        <v>0</v>
      </c>
      <c r="T24">
        <f t="shared" si="10"/>
        <v>1</v>
      </c>
      <c r="U24">
        <f t="shared" si="10"/>
        <v>5</v>
      </c>
      <c r="V24">
        <f t="shared" si="11"/>
        <v>0</v>
      </c>
      <c r="W24">
        <f t="shared" si="12"/>
        <v>0</v>
      </c>
      <c r="X24">
        <f t="shared" si="13"/>
        <v>23</v>
      </c>
    </row>
    <row r="25" spans="10:24">
      <c r="J25">
        <f t="shared" si="0"/>
        <v>451.11111111111109</v>
      </c>
      <c r="K25">
        <f t="shared" si="1"/>
        <v>4.3478260869565216E-2</v>
      </c>
      <c r="L25">
        <f t="shared" si="2"/>
        <v>0.21739130434782608</v>
      </c>
      <c r="M25">
        <f t="shared" si="3"/>
        <v>6</v>
      </c>
      <c r="N25">
        <f t="shared" si="4"/>
        <v>451.11111111111109</v>
      </c>
      <c r="O25">
        <f t="shared" si="5"/>
        <v>2</v>
      </c>
      <c r="P25">
        <f t="shared" si="6"/>
        <v>1</v>
      </c>
      <c r="Q25">
        <f t="shared" si="7"/>
        <v>5</v>
      </c>
      <c r="R25">
        <f t="shared" si="8"/>
        <v>7</v>
      </c>
      <c r="S25">
        <f t="shared" si="9"/>
        <v>0</v>
      </c>
      <c r="T25">
        <f t="shared" si="10"/>
        <v>1</v>
      </c>
      <c r="U25">
        <f t="shared" si="10"/>
        <v>5</v>
      </c>
      <c r="V25">
        <f t="shared" si="11"/>
        <v>0</v>
      </c>
      <c r="W25">
        <f t="shared" si="12"/>
        <v>0</v>
      </c>
      <c r="X25">
        <f t="shared" si="13"/>
        <v>23</v>
      </c>
    </row>
    <row r="26" spans="10:24">
      <c r="J26">
        <f t="shared" si="0"/>
        <v>473.33333333333331</v>
      </c>
      <c r="K26">
        <f t="shared" si="1"/>
        <v>4.3478260869565216E-2</v>
      </c>
      <c r="L26">
        <f t="shared" si="2"/>
        <v>0.2608695652173913</v>
      </c>
      <c r="M26">
        <f t="shared" si="3"/>
        <v>7</v>
      </c>
      <c r="N26">
        <f t="shared" si="4"/>
        <v>473.33333333333331</v>
      </c>
      <c r="O26">
        <f t="shared" si="5"/>
        <v>2.3333333333333335</v>
      </c>
      <c r="P26">
        <f t="shared" si="6"/>
        <v>1</v>
      </c>
      <c r="Q26">
        <f t="shared" si="7"/>
        <v>6</v>
      </c>
      <c r="R26">
        <f t="shared" si="8"/>
        <v>7</v>
      </c>
      <c r="S26">
        <f t="shared" si="9"/>
        <v>0</v>
      </c>
      <c r="T26">
        <f t="shared" si="10"/>
        <v>1</v>
      </c>
      <c r="U26">
        <f t="shared" si="10"/>
        <v>6</v>
      </c>
      <c r="V26">
        <f t="shared" si="11"/>
        <v>0</v>
      </c>
      <c r="W26">
        <f t="shared" si="12"/>
        <v>0</v>
      </c>
      <c r="X26">
        <f t="shared" si="13"/>
        <v>23</v>
      </c>
    </row>
    <row r="27" spans="10:24">
      <c r="J27">
        <f t="shared" si="0"/>
        <v>495.55555555555554</v>
      </c>
      <c r="K27">
        <f t="shared" si="1"/>
        <v>4.3478260869565216E-2</v>
      </c>
      <c r="L27">
        <f t="shared" si="2"/>
        <v>0.2608695652173913</v>
      </c>
      <c r="M27">
        <f t="shared" si="3"/>
        <v>8</v>
      </c>
      <c r="N27">
        <f t="shared" si="4"/>
        <v>495.55555555555554</v>
      </c>
      <c r="O27">
        <f t="shared" si="5"/>
        <v>2.666666666666667</v>
      </c>
      <c r="P27">
        <f t="shared" si="6"/>
        <v>1</v>
      </c>
      <c r="Q27">
        <f t="shared" si="7"/>
        <v>6</v>
      </c>
      <c r="R27">
        <f t="shared" si="8"/>
        <v>7</v>
      </c>
      <c r="S27">
        <f t="shared" si="9"/>
        <v>0</v>
      </c>
      <c r="T27">
        <f t="shared" si="10"/>
        <v>1</v>
      </c>
      <c r="U27">
        <f t="shared" si="10"/>
        <v>6</v>
      </c>
      <c r="V27">
        <f t="shared" si="11"/>
        <v>0</v>
      </c>
      <c r="W27">
        <f t="shared" si="12"/>
        <v>0</v>
      </c>
      <c r="X27">
        <f t="shared" si="13"/>
        <v>23</v>
      </c>
    </row>
    <row r="28" spans="10:24">
      <c r="J28">
        <f t="shared" si="0"/>
        <v>517.77777777777783</v>
      </c>
      <c r="K28">
        <f t="shared" si="1"/>
        <v>4.3478260869565216E-2</v>
      </c>
      <c r="L28">
        <f t="shared" si="2"/>
        <v>0.2608695652173913</v>
      </c>
      <c r="M28">
        <f t="shared" si="3"/>
        <v>9</v>
      </c>
      <c r="N28">
        <f t="shared" si="4"/>
        <v>517.77777777777783</v>
      </c>
      <c r="O28">
        <f t="shared" si="5"/>
        <v>3</v>
      </c>
      <c r="P28">
        <f t="shared" si="6"/>
        <v>1</v>
      </c>
      <c r="Q28">
        <f t="shared" si="7"/>
        <v>6</v>
      </c>
      <c r="R28">
        <f t="shared" si="8"/>
        <v>8</v>
      </c>
      <c r="S28">
        <f t="shared" si="9"/>
        <v>0</v>
      </c>
      <c r="T28">
        <f t="shared" si="10"/>
        <v>1</v>
      </c>
      <c r="U28">
        <f t="shared" si="10"/>
        <v>6</v>
      </c>
      <c r="V28">
        <f t="shared" si="11"/>
        <v>0</v>
      </c>
      <c r="W28">
        <f t="shared" si="12"/>
        <v>0</v>
      </c>
      <c r="X28">
        <f t="shared" si="13"/>
        <v>23</v>
      </c>
    </row>
    <row r="29" spans="10:24">
      <c r="J29">
        <f t="shared" si="0"/>
        <v>540</v>
      </c>
      <c r="K29">
        <f t="shared" si="1"/>
        <v>4.3478260869565216E-2</v>
      </c>
      <c r="L29">
        <f t="shared" si="2"/>
        <v>0.30434782608695654</v>
      </c>
      <c r="M29">
        <f t="shared" si="3"/>
        <v>10</v>
      </c>
      <c r="N29">
        <f t="shared" si="4"/>
        <v>540</v>
      </c>
      <c r="O29">
        <f t="shared" si="5"/>
        <v>3.333333333333333</v>
      </c>
      <c r="P29">
        <f t="shared" si="6"/>
        <v>1</v>
      </c>
      <c r="Q29">
        <f t="shared" si="7"/>
        <v>7</v>
      </c>
      <c r="R29">
        <f t="shared" si="8"/>
        <v>8</v>
      </c>
      <c r="S29">
        <f t="shared" si="9"/>
        <v>0</v>
      </c>
      <c r="T29">
        <f t="shared" si="10"/>
        <v>1</v>
      </c>
      <c r="U29">
        <f t="shared" si="10"/>
        <v>7</v>
      </c>
      <c r="V29">
        <f t="shared" si="11"/>
        <v>0</v>
      </c>
      <c r="W29">
        <f t="shared" si="12"/>
        <v>0</v>
      </c>
      <c r="X29">
        <f t="shared" si="13"/>
        <v>23</v>
      </c>
    </row>
    <row r="30" spans="10:24">
      <c r="J30">
        <f t="shared" si="0"/>
        <v>562.22222222222217</v>
      </c>
      <c r="K30">
        <f t="shared" si="1"/>
        <v>4.3478260869565216E-2</v>
      </c>
      <c r="L30">
        <f t="shared" si="2"/>
        <v>0.30434782608695654</v>
      </c>
      <c r="M30">
        <f t="shared" si="3"/>
        <v>11</v>
      </c>
      <c r="N30">
        <f t="shared" si="4"/>
        <v>562.22222222222217</v>
      </c>
      <c r="O30">
        <f t="shared" si="5"/>
        <v>3.6666666666666665</v>
      </c>
      <c r="P30">
        <f t="shared" si="6"/>
        <v>1</v>
      </c>
      <c r="Q30">
        <f t="shared" si="7"/>
        <v>7</v>
      </c>
      <c r="R30">
        <f t="shared" si="8"/>
        <v>8</v>
      </c>
      <c r="S30">
        <f t="shared" si="9"/>
        <v>0</v>
      </c>
      <c r="T30">
        <f t="shared" si="10"/>
        <v>1</v>
      </c>
      <c r="U30">
        <f t="shared" si="10"/>
        <v>7</v>
      </c>
      <c r="V30">
        <f t="shared" si="11"/>
        <v>0</v>
      </c>
      <c r="W30">
        <f t="shared" si="12"/>
        <v>0</v>
      </c>
      <c r="X30">
        <f t="shared" si="13"/>
        <v>23</v>
      </c>
    </row>
    <row r="31" spans="10:24">
      <c r="J31">
        <f t="shared" si="0"/>
        <v>584.44444444444446</v>
      </c>
      <c r="K31">
        <f t="shared" si="1"/>
        <v>4.3478260869565216E-2</v>
      </c>
      <c r="L31">
        <f t="shared" si="2"/>
        <v>0.30434782608695654</v>
      </c>
      <c r="M31">
        <f t="shared" si="3"/>
        <v>12</v>
      </c>
      <c r="N31">
        <f t="shared" si="4"/>
        <v>584.44444444444446</v>
      </c>
      <c r="O31">
        <f t="shared" si="5"/>
        <v>4</v>
      </c>
      <c r="P31">
        <f t="shared" si="6"/>
        <v>1</v>
      </c>
      <c r="Q31">
        <f t="shared" si="7"/>
        <v>7</v>
      </c>
      <c r="R31">
        <f t="shared" si="8"/>
        <v>9</v>
      </c>
      <c r="S31">
        <f t="shared" si="9"/>
        <v>0</v>
      </c>
      <c r="T31">
        <f t="shared" si="10"/>
        <v>1</v>
      </c>
      <c r="U31">
        <f t="shared" si="10"/>
        <v>7</v>
      </c>
      <c r="V31">
        <f t="shared" si="11"/>
        <v>0</v>
      </c>
      <c r="W31">
        <f t="shared" si="12"/>
        <v>0</v>
      </c>
      <c r="X31">
        <f t="shared" si="13"/>
        <v>23</v>
      </c>
    </row>
    <row r="32" spans="10:24">
      <c r="J32">
        <f t="shared" si="0"/>
        <v>606.66666666666674</v>
      </c>
      <c r="K32">
        <f t="shared" si="1"/>
        <v>8.6956521739130432E-2</v>
      </c>
      <c r="L32">
        <f t="shared" si="2"/>
        <v>0.34782608695652173</v>
      </c>
      <c r="M32">
        <f t="shared" si="3"/>
        <v>13</v>
      </c>
      <c r="N32">
        <f t="shared" si="4"/>
        <v>606.66666666666674</v>
      </c>
      <c r="O32">
        <f t="shared" si="5"/>
        <v>4.333333333333333</v>
      </c>
      <c r="P32">
        <f t="shared" si="6"/>
        <v>2</v>
      </c>
      <c r="Q32">
        <f t="shared" si="7"/>
        <v>8</v>
      </c>
      <c r="R32">
        <f t="shared" si="8"/>
        <v>9</v>
      </c>
      <c r="S32">
        <f t="shared" si="9"/>
        <v>0</v>
      </c>
      <c r="T32">
        <f t="shared" si="10"/>
        <v>2</v>
      </c>
      <c r="U32">
        <f t="shared" si="10"/>
        <v>8</v>
      </c>
      <c r="V32">
        <f t="shared" si="11"/>
        <v>0</v>
      </c>
      <c r="W32">
        <f t="shared" si="12"/>
        <v>0</v>
      </c>
      <c r="X32">
        <f t="shared" si="13"/>
        <v>23</v>
      </c>
    </row>
    <row r="33" spans="10:24">
      <c r="J33">
        <f t="shared" si="0"/>
        <v>628.88888888888891</v>
      </c>
      <c r="K33">
        <f t="shared" si="1"/>
        <v>8.6956521739130432E-2</v>
      </c>
      <c r="L33">
        <f t="shared" si="2"/>
        <v>0.34782608695652173</v>
      </c>
      <c r="M33">
        <f t="shared" si="3"/>
        <v>14</v>
      </c>
      <c r="N33">
        <f t="shared" si="4"/>
        <v>628.88888888888891</v>
      </c>
      <c r="O33">
        <f t="shared" si="5"/>
        <v>4.666666666666667</v>
      </c>
      <c r="P33">
        <f t="shared" si="6"/>
        <v>2</v>
      </c>
      <c r="Q33">
        <f t="shared" si="7"/>
        <v>8</v>
      </c>
      <c r="R33">
        <f t="shared" si="8"/>
        <v>9</v>
      </c>
      <c r="S33">
        <f t="shared" si="9"/>
        <v>0</v>
      </c>
      <c r="T33">
        <f t="shared" si="10"/>
        <v>2</v>
      </c>
      <c r="U33">
        <f t="shared" si="10"/>
        <v>8</v>
      </c>
      <c r="V33">
        <f t="shared" si="11"/>
        <v>0</v>
      </c>
      <c r="W33">
        <f t="shared" si="12"/>
        <v>0</v>
      </c>
      <c r="X33">
        <f t="shared" si="13"/>
        <v>23</v>
      </c>
    </row>
    <row r="34" spans="10:24">
      <c r="J34">
        <f t="shared" si="0"/>
        <v>651.11111111111109</v>
      </c>
      <c r="K34">
        <f t="shared" si="1"/>
        <v>8.6956521739130432E-2</v>
      </c>
      <c r="L34">
        <f t="shared" si="2"/>
        <v>0.34782608695652173</v>
      </c>
      <c r="M34">
        <f t="shared" si="3"/>
        <v>15</v>
      </c>
      <c r="N34">
        <f t="shared" si="4"/>
        <v>651.11111111111109</v>
      </c>
      <c r="O34">
        <f t="shared" si="5"/>
        <v>5</v>
      </c>
      <c r="P34">
        <f t="shared" si="6"/>
        <v>2</v>
      </c>
      <c r="Q34">
        <f t="shared" si="7"/>
        <v>8</v>
      </c>
      <c r="R34">
        <f t="shared" si="8"/>
        <v>10</v>
      </c>
      <c r="S34">
        <f t="shared" si="9"/>
        <v>0</v>
      </c>
      <c r="T34">
        <f t="shared" si="10"/>
        <v>2</v>
      </c>
      <c r="U34">
        <f t="shared" si="10"/>
        <v>8</v>
      </c>
      <c r="V34">
        <f t="shared" si="11"/>
        <v>0</v>
      </c>
      <c r="W34">
        <f t="shared" si="12"/>
        <v>0</v>
      </c>
      <c r="X34">
        <f t="shared" si="13"/>
        <v>23</v>
      </c>
    </row>
    <row r="35" spans="10:24">
      <c r="J35">
        <f t="shared" si="0"/>
        <v>673.33333333333326</v>
      </c>
      <c r="K35">
        <f t="shared" si="1"/>
        <v>0.13043478260869565</v>
      </c>
      <c r="L35">
        <f t="shared" si="2"/>
        <v>0.39130434782608697</v>
      </c>
      <c r="M35">
        <f t="shared" si="3"/>
        <v>16</v>
      </c>
      <c r="N35">
        <f t="shared" si="4"/>
        <v>673.33333333333326</v>
      </c>
      <c r="O35">
        <f t="shared" si="5"/>
        <v>5.3333333333333339</v>
      </c>
      <c r="P35">
        <f t="shared" si="6"/>
        <v>3</v>
      </c>
      <c r="Q35">
        <f t="shared" si="7"/>
        <v>9</v>
      </c>
      <c r="R35">
        <f t="shared" si="8"/>
        <v>10</v>
      </c>
      <c r="S35">
        <f t="shared" si="9"/>
        <v>0</v>
      </c>
      <c r="T35">
        <f t="shared" si="10"/>
        <v>3</v>
      </c>
      <c r="U35">
        <f t="shared" si="10"/>
        <v>9</v>
      </c>
      <c r="V35">
        <f t="shared" si="11"/>
        <v>0</v>
      </c>
      <c r="W35">
        <f t="shared" si="12"/>
        <v>0</v>
      </c>
      <c r="X35">
        <f t="shared" si="13"/>
        <v>23</v>
      </c>
    </row>
    <row r="36" spans="10:24">
      <c r="J36">
        <f t="shared" si="0"/>
        <v>695.55555555555554</v>
      </c>
      <c r="K36">
        <f t="shared" si="1"/>
        <v>0.13043478260869565</v>
      </c>
      <c r="L36">
        <f t="shared" si="2"/>
        <v>0.39130434782608697</v>
      </c>
      <c r="M36">
        <f t="shared" si="3"/>
        <v>17</v>
      </c>
      <c r="N36">
        <f t="shared" si="4"/>
        <v>695.55555555555554</v>
      </c>
      <c r="O36">
        <f t="shared" si="5"/>
        <v>5.6666666666666661</v>
      </c>
      <c r="P36">
        <f t="shared" si="6"/>
        <v>3</v>
      </c>
      <c r="Q36">
        <f t="shared" si="7"/>
        <v>9</v>
      </c>
      <c r="R36">
        <f t="shared" si="8"/>
        <v>10</v>
      </c>
      <c r="S36">
        <f t="shared" si="9"/>
        <v>0</v>
      </c>
      <c r="T36">
        <f t="shared" si="10"/>
        <v>3</v>
      </c>
      <c r="U36">
        <f t="shared" si="10"/>
        <v>9</v>
      </c>
      <c r="V36">
        <f t="shared" si="11"/>
        <v>0</v>
      </c>
      <c r="W36">
        <f t="shared" si="12"/>
        <v>0</v>
      </c>
      <c r="X36">
        <f t="shared" si="13"/>
        <v>23</v>
      </c>
    </row>
    <row r="37" spans="10:24">
      <c r="J37">
        <f t="shared" si="0"/>
        <v>717.77777777777783</v>
      </c>
      <c r="K37">
        <f t="shared" si="1"/>
        <v>0.13043478260869565</v>
      </c>
      <c r="L37">
        <f t="shared" si="2"/>
        <v>0.39130434782608697</v>
      </c>
      <c r="M37">
        <f t="shared" si="3"/>
        <v>18</v>
      </c>
      <c r="N37">
        <f t="shared" si="4"/>
        <v>717.77777777777783</v>
      </c>
      <c r="O37">
        <f t="shared" si="5"/>
        <v>6</v>
      </c>
      <c r="P37">
        <f t="shared" si="6"/>
        <v>3</v>
      </c>
      <c r="Q37">
        <f t="shared" si="7"/>
        <v>9</v>
      </c>
      <c r="R37">
        <f t="shared" si="8"/>
        <v>11</v>
      </c>
      <c r="S37">
        <f t="shared" si="9"/>
        <v>0</v>
      </c>
      <c r="T37">
        <f t="shared" ref="T37:U54" si="14">P37-$S37</f>
        <v>3</v>
      </c>
      <c r="U37">
        <f t="shared" si="14"/>
        <v>9</v>
      </c>
      <c r="V37">
        <f t="shared" si="11"/>
        <v>0</v>
      </c>
      <c r="W37">
        <f t="shared" si="12"/>
        <v>0</v>
      </c>
      <c r="X37">
        <f t="shared" si="13"/>
        <v>23</v>
      </c>
    </row>
    <row r="38" spans="10:24">
      <c r="J38">
        <f t="shared" si="0"/>
        <v>740</v>
      </c>
      <c r="K38">
        <f t="shared" si="1"/>
        <v>0.17391304347826086</v>
      </c>
      <c r="L38">
        <f t="shared" si="2"/>
        <v>0.43478260869565216</v>
      </c>
      <c r="M38">
        <f t="shared" si="3"/>
        <v>19</v>
      </c>
      <c r="N38">
        <f t="shared" si="4"/>
        <v>740</v>
      </c>
      <c r="O38">
        <f t="shared" si="5"/>
        <v>6.333333333333333</v>
      </c>
      <c r="P38">
        <f t="shared" si="6"/>
        <v>4</v>
      </c>
      <c r="Q38">
        <f t="shared" si="7"/>
        <v>10</v>
      </c>
      <c r="R38">
        <f t="shared" si="8"/>
        <v>11</v>
      </c>
      <c r="S38">
        <f t="shared" si="9"/>
        <v>0</v>
      </c>
      <c r="T38">
        <f t="shared" si="14"/>
        <v>4</v>
      </c>
      <c r="U38">
        <f t="shared" si="14"/>
        <v>10</v>
      </c>
      <c r="V38">
        <f t="shared" si="11"/>
        <v>0</v>
      </c>
      <c r="W38">
        <f t="shared" si="12"/>
        <v>0</v>
      </c>
      <c r="X38">
        <f t="shared" si="13"/>
        <v>23</v>
      </c>
    </row>
    <row r="39" spans="10:24">
      <c r="J39">
        <f t="shared" si="0"/>
        <v>762.22222222222217</v>
      </c>
      <c r="K39">
        <f t="shared" si="1"/>
        <v>0.17391304347826086</v>
      </c>
      <c r="L39">
        <f t="shared" si="2"/>
        <v>0.43478260869565216</v>
      </c>
      <c r="M39">
        <f t="shared" si="3"/>
        <v>20</v>
      </c>
      <c r="N39">
        <f t="shared" si="4"/>
        <v>762.22222222222217</v>
      </c>
      <c r="O39">
        <f t="shared" si="5"/>
        <v>6.6666666666666661</v>
      </c>
      <c r="P39">
        <f t="shared" si="6"/>
        <v>4</v>
      </c>
      <c r="Q39">
        <f t="shared" si="7"/>
        <v>10</v>
      </c>
      <c r="R39">
        <f t="shared" si="8"/>
        <v>11</v>
      </c>
      <c r="S39">
        <f t="shared" si="9"/>
        <v>0</v>
      </c>
      <c r="T39">
        <f t="shared" si="14"/>
        <v>4</v>
      </c>
      <c r="U39">
        <f t="shared" si="14"/>
        <v>10</v>
      </c>
      <c r="V39">
        <f t="shared" si="11"/>
        <v>0</v>
      </c>
      <c r="W39">
        <f t="shared" si="12"/>
        <v>0</v>
      </c>
      <c r="X39">
        <f t="shared" si="13"/>
        <v>23</v>
      </c>
    </row>
    <row r="40" spans="10:24">
      <c r="J40">
        <f t="shared" si="0"/>
        <v>784.44444444444446</v>
      </c>
      <c r="K40">
        <f t="shared" si="1"/>
        <v>0.17391304347826086</v>
      </c>
      <c r="L40">
        <f t="shared" si="2"/>
        <v>0.43478260869565216</v>
      </c>
      <c r="M40">
        <f t="shared" si="3"/>
        <v>21</v>
      </c>
      <c r="N40">
        <f t="shared" si="4"/>
        <v>784.44444444444446</v>
      </c>
      <c r="O40">
        <f t="shared" si="5"/>
        <v>7</v>
      </c>
      <c r="P40">
        <f t="shared" si="6"/>
        <v>4</v>
      </c>
      <c r="Q40">
        <f t="shared" si="7"/>
        <v>10</v>
      </c>
      <c r="R40">
        <f t="shared" si="8"/>
        <v>12</v>
      </c>
      <c r="S40">
        <f t="shared" si="9"/>
        <v>0</v>
      </c>
      <c r="T40">
        <f t="shared" si="14"/>
        <v>4</v>
      </c>
      <c r="U40">
        <f t="shared" si="14"/>
        <v>10</v>
      </c>
      <c r="V40">
        <f t="shared" si="11"/>
        <v>0</v>
      </c>
      <c r="W40">
        <f t="shared" si="12"/>
        <v>0</v>
      </c>
      <c r="X40">
        <f t="shared" si="13"/>
        <v>23</v>
      </c>
    </row>
    <row r="41" spans="10:24">
      <c r="J41">
        <f t="shared" si="0"/>
        <v>806.66666666666674</v>
      </c>
      <c r="K41">
        <f t="shared" si="1"/>
        <v>0.21739130434782608</v>
      </c>
      <c r="L41">
        <f t="shared" si="2"/>
        <v>0.47826086956521741</v>
      </c>
      <c r="M41">
        <f t="shared" si="3"/>
        <v>22</v>
      </c>
      <c r="N41">
        <f t="shared" si="4"/>
        <v>806.66666666666674</v>
      </c>
      <c r="O41">
        <f t="shared" si="5"/>
        <v>7.333333333333333</v>
      </c>
      <c r="P41">
        <f t="shared" si="6"/>
        <v>5</v>
      </c>
      <c r="Q41">
        <f t="shared" si="7"/>
        <v>11</v>
      </c>
      <c r="R41">
        <f t="shared" si="8"/>
        <v>12</v>
      </c>
      <c r="S41">
        <f t="shared" si="9"/>
        <v>0</v>
      </c>
      <c r="T41">
        <f t="shared" si="14"/>
        <v>5</v>
      </c>
      <c r="U41">
        <f t="shared" si="14"/>
        <v>11</v>
      </c>
      <c r="V41">
        <f t="shared" si="11"/>
        <v>0</v>
      </c>
      <c r="W41">
        <f t="shared" si="12"/>
        <v>0</v>
      </c>
      <c r="X41">
        <f t="shared" si="13"/>
        <v>23</v>
      </c>
    </row>
    <row r="42" spans="10:24">
      <c r="J42">
        <f t="shared" si="0"/>
        <v>828.88888888888891</v>
      </c>
      <c r="K42">
        <f t="shared" si="1"/>
        <v>0.21739130434782608</v>
      </c>
      <c r="L42">
        <f t="shared" si="2"/>
        <v>0.47826086956521741</v>
      </c>
      <c r="M42">
        <f t="shared" si="3"/>
        <v>23</v>
      </c>
      <c r="N42">
        <f t="shared" si="4"/>
        <v>828.88888888888891</v>
      </c>
      <c r="O42">
        <f t="shared" si="5"/>
        <v>7.6666666666666661</v>
      </c>
      <c r="P42">
        <f t="shared" si="6"/>
        <v>5</v>
      </c>
      <c r="Q42">
        <f t="shared" si="7"/>
        <v>11</v>
      </c>
      <c r="R42">
        <f t="shared" si="8"/>
        <v>13</v>
      </c>
      <c r="S42">
        <f t="shared" si="9"/>
        <v>0</v>
      </c>
      <c r="T42">
        <f t="shared" si="14"/>
        <v>5</v>
      </c>
      <c r="U42">
        <f t="shared" si="14"/>
        <v>11</v>
      </c>
      <c r="V42">
        <f t="shared" si="11"/>
        <v>0</v>
      </c>
      <c r="W42">
        <f t="shared" si="12"/>
        <v>0</v>
      </c>
      <c r="X42">
        <f t="shared" si="13"/>
        <v>23</v>
      </c>
    </row>
    <row r="43" spans="10:24">
      <c r="J43">
        <f t="shared" si="0"/>
        <v>851.11111111111109</v>
      </c>
      <c r="K43">
        <f t="shared" si="1"/>
        <v>0.21739130434782608</v>
      </c>
      <c r="L43">
        <f t="shared" si="2"/>
        <v>0.47826086956521741</v>
      </c>
      <c r="M43">
        <f t="shared" si="3"/>
        <v>24</v>
      </c>
      <c r="N43">
        <f t="shared" si="4"/>
        <v>851.11111111111109</v>
      </c>
      <c r="O43">
        <f t="shared" si="5"/>
        <v>8</v>
      </c>
      <c r="P43">
        <f t="shared" si="6"/>
        <v>5</v>
      </c>
      <c r="Q43">
        <f t="shared" si="7"/>
        <v>11</v>
      </c>
      <c r="R43">
        <f t="shared" si="8"/>
        <v>13</v>
      </c>
      <c r="S43">
        <f t="shared" si="9"/>
        <v>0</v>
      </c>
      <c r="T43">
        <f t="shared" si="14"/>
        <v>5</v>
      </c>
      <c r="U43">
        <f t="shared" si="14"/>
        <v>11</v>
      </c>
      <c r="V43">
        <f t="shared" si="11"/>
        <v>0</v>
      </c>
      <c r="W43">
        <f t="shared" si="12"/>
        <v>0</v>
      </c>
      <c r="X43">
        <f t="shared" si="13"/>
        <v>23</v>
      </c>
    </row>
    <row r="44" spans="10:24">
      <c r="J44">
        <f t="shared" si="0"/>
        <v>873.33333333333326</v>
      </c>
      <c r="K44">
        <f t="shared" si="1"/>
        <v>0.2608695652173913</v>
      </c>
      <c r="L44">
        <f t="shared" si="2"/>
        <v>0.52173913043478259</v>
      </c>
      <c r="M44">
        <f t="shared" si="3"/>
        <v>25</v>
      </c>
      <c r="N44">
        <f t="shared" si="4"/>
        <v>873.33333333333326</v>
      </c>
      <c r="O44">
        <f t="shared" si="5"/>
        <v>8.3333333333333339</v>
      </c>
      <c r="P44">
        <f t="shared" si="6"/>
        <v>6</v>
      </c>
      <c r="Q44">
        <f t="shared" si="7"/>
        <v>12</v>
      </c>
      <c r="R44">
        <f t="shared" si="8"/>
        <v>13</v>
      </c>
      <c r="S44">
        <f t="shared" si="9"/>
        <v>0</v>
      </c>
      <c r="T44">
        <f t="shared" si="14"/>
        <v>6</v>
      </c>
      <c r="U44">
        <f t="shared" si="14"/>
        <v>12</v>
      </c>
      <c r="V44">
        <f t="shared" si="11"/>
        <v>0</v>
      </c>
      <c r="W44">
        <f t="shared" si="12"/>
        <v>0</v>
      </c>
      <c r="X44">
        <f t="shared" si="13"/>
        <v>23</v>
      </c>
    </row>
    <row r="45" spans="10:24">
      <c r="J45">
        <f t="shared" si="0"/>
        <v>895.55555555555566</v>
      </c>
      <c r="K45">
        <f t="shared" si="1"/>
        <v>0.2608695652173913</v>
      </c>
      <c r="L45">
        <f t="shared" si="2"/>
        <v>0.52173913043478259</v>
      </c>
      <c r="M45">
        <f t="shared" si="3"/>
        <v>26</v>
      </c>
      <c r="N45">
        <f t="shared" si="4"/>
        <v>895.55555555555566</v>
      </c>
      <c r="O45">
        <f t="shared" si="5"/>
        <v>8.6666666666666661</v>
      </c>
      <c r="P45">
        <f t="shared" si="6"/>
        <v>6</v>
      </c>
      <c r="Q45">
        <f t="shared" si="7"/>
        <v>12</v>
      </c>
      <c r="R45">
        <f t="shared" si="8"/>
        <v>14</v>
      </c>
      <c r="S45">
        <f t="shared" si="9"/>
        <v>0</v>
      </c>
      <c r="T45">
        <f t="shared" si="14"/>
        <v>6</v>
      </c>
      <c r="U45">
        <f t="shared" si="14"/>
        <v>12</v>
      </c>
      <c r="V45">
        <f t="shared" si="11"/>
        <v>0</v>
      </c>
      <c r="W45">
        <f t="shared" si="12"/>
        <v>0</v>
      </c>
      <c r="X45">
        <f t="shared" si="13"/>
        <v>23</v>
      </c>
    </row>
    <row r="46" spans="10:24">
      <c r="J46">
        <f t="shared" si="0"/>
        <v>917.77777777777783</v>
      </c>
      <c r="K46">
        <f t="shared" si="1"/>
        <v>0.2608695652173913</v>
      </c>
      <c r="L46">
        <f t="shared" si="2"/>
        <v>0.52173913043478259</v>
      </c>
      <c r="M46">
        <f t="shared" si="3"/>
        <v>27</v>
      </c>
      <c r="N46">
        <f t="shared" si="4"/>
        <v>917.77777777777783</v>
      </c>
      <c r="O46">
        <f t="shared" si="5"/>
        <v>9</v>
      </c>
      <c r="P46">
        <f t="shared" si="6"/>
        <v>6</v>
      </c>
      <c r="Q46">
        <f t="shared" si="7"/>
        <v>12</v>
      </c>
      <c r="R46">
        <f t="shared" si="8"/>
        <v>14</v>
      </c>
      <c r="S46">
        <f t="shared" si="9"/>
        <v>0</v>
      </c>
      <c r="T46">
        <f t="shared" si="14"/>
        <v>6</v>
      </c>
      <c r="U46">
        <f t="shared" si="14"/>
        <v>12</v>
      </c>
      <c r="V46">
        <f t="shared" si="11"/>
        <v>0</v>
      </c>
      <c r="W46">
        <f t="shared" si="12"/>
        <v>0</v>
      </c>
      <c r="X46">
        <f t="shared" si="13"/>
        <v>23</v>
      </c>
    </row>
    <row r="47" spans="10:24">
      <c r="J47">
        <f t="shared" si="0"/>
        <v>940</v>
      </c>
      <c r="K47">
        <f t="shared" si="1"/>
        <v>0.30434782608695654</v>
      </c>
      <c r="L47">
        <f t="shared" si="2"/>
        <v>0.56521739130434778</v>
      </c>
      <c r="M47">
        <f t="shared" si="3"/>
        <v>28</v>
      </c>
      <c r="N47">
        <f t="shared" si="4"/>
        <v>940</v>
      </c>
      <c r="O47">
        <f t="shared" si="5"/>
        <v>9.3333333333333339</v>
      </c>
      <c r="P47">
        <f t="shared" si="6"/>
        <v>7</v>
      </c>
      <c r="Q47">
        <f t="shared" si="7"/>
        <v>13</v>
      </c>
      <c r="R47">
        <f t="shared" si="8"/>
        <v>14</v>
      </c>
      <c r="S47">
        <f t="shared" si="9"/>
        <v>0</v>
      </c>
      <c r="T47">
        <f t="shared" si="14"/>
        <v>7</v>
      </c>
      <c r="U47">
        <f t="shared" si="14"/>
        <v>13</v>
      </c>
      <c r="V47">
        <f t="shared" si="11"/>
        <v>0</v>
      </c>
      <c r="W47">
        <f t="shared" si="12"/>
        <v>0</v>
      </c>
      <c r="X47">
        <f t="shared" si="13"/>
        <v>23</v>
      </c>
    </row>
    <row r="48" spans="10:24">
      <c r="J48">
        <f t="shared" si="0"/>
        <v>962.22222222222217</v>
      </c>
      <c r="K48">
        <f t="shared" si="1"/>
        <v>0.30434782608695654</v>
      </c>
      <c r="L48">
        <f t="shared" si="2"/>
        <v>0.56521739130434778</v>
      </c>
      <c r="M48">
        <f t="shared" si="3"/>
        <v>29</v>
      </c>
      <c r="N48">
        <f t="shared" si="4"/>
        <v>962.22222222222217</v>
      </c>
      <c r="O48">
        <f t="shared" si="5"/>
        <v>9.6666666666666679</v>
      </c>
      <c r="P48">
        <f t="shared" si="6"/>
        <v>7</v>
      </c>
      <c r="Q48">
        <f t="shared" si="7"/>
        <v>13</v>
      </c>
      <c r="R48">
        <f t="shared" si="8"/>
        <v>15</v>
      </c>
      <c r="S48">
        <f t="shared" si="9"/>
        <v>0</v>
      </c>
      <c r="T48">
        <f t="shared" si="14"/>
        <v>7</v>
      </c>
      <c r="U48">
        <f t="shared" si="14"/>
        <v>13</v>
      </c>
      <c r="V48">
        <f t="shared" si="11"/>
        <v>0</v>
      </c>
      <c r="W48">
        <f t="shared" si="12"/>
        <v>0</v>
      </c>
      <c r="X48">
        <f t="shared" si="13"/>
        <v>23</v>
      </c>
    </row>
    <row r="49" spans="10:24">
      <c r="J49">
        <f t="shared" si="0"/>
        <v>984.44444444444434</v>
      </c>
      <c r="K49">
        <f t="shared" si="1"/>
        <v>0.30434782608695654</v>
      </c>
      <c r="L49">
        <f t="shared" si="2"/>
        <v>0.56521739130434778</v>
      </c>
      <c r="M49">
        <f t="shared" si="3"/>
        <v>30</v>
      </c>
      <c r="N49">
        <f t="shared" si="4"/>
        <v>984.44444444444434</v>
      </c>
      <c r="O49">
        <f t="shared" si="5"/>
        <v>10</v>
      </c>
      <c r="P49">
        <f t="shared" si="6"/>
        <v>7</v>
      </c>
      <c r="Q49">
        <f t="shared" si="7"/>
        <v>13</v>
      </c>
      <c r="R49">
        <f t="shared" si="8"/>
        <v>15</v>
      </c>
      <c r="S49">
        <f t="shared" si="9"/>
        <v>0</v>
      </c>
      <c r="T49">
        <f t="shared" si="14"/>
        <v>7</v>
      </c>
      <c r="U49">
        <f t="shared" si="14"/>
        <v>13</v>
      </c>
      <c r="V49">
        <f t="shared" si="11"/>
        <v>0</v>
      </c>
      <c r="W49">
        <f t="shared" si="12"/>
        <v>0</v>
      </c>
      <c r="X49">
        <f t="shared" si="13"/>
        <v>23</v>
      </c>
    </row>
    <row r="50" spans="10:24">
      <c r="J50">
        <f t="shared" si="0"/>
        <v>1006.6666666666667</v>
      </c>
      <c r="K50">
        <f t="shared" si="1"/>
        <v>0.34782608695652173</v>
      </c>
      <c r="L50">
        <f t="shared" si="2"/>
        <v>0.60869565217391308</v>
      </c>
      <c r="M50">
        <f t="shared" si="3"/>
        <v>31</v>
      </c>
      <c r="N50">
        <f t="shared" si="4"/>
        <v>1006.6666666666667</v>
      </c>
      <c r="O50">
        <f t="shared" si="5"/>
        <v>10.333333333333334</v>
      </c>
      <c r="P50">
        <f t="shared" si="6"/>
        <v>8</v>
      </c>
      <c r="Q50">
        <f t="shared" si="7"/>
        <v>14</v>
      </c>
      <c r="R50">
        <f t="shared" si="8"/>
        <v>15</v>
      </c>
      <c r="S50">
        <f t="shared" si="9"/>
        <v>0</v>
      </c>
      <c r="T50">
        <f t="shared" si="14"/>
        <v>8</v>
      </c>
      <c r="U50">
        <f t="shared" si="14"/>
        <v>14</v>
      </c>
      <c r="V50">
        <f t="shared" si="11"/>
        <v>0</v>
      </c>
      <c r="W50">
        <f t="shared" si="12"/>
        <v>0</v>
      </c>
      <c r="X50">
        <f t="shared" si="13"/>
        <v>23</v>
      </c>
    </row>
    <row r="51" spans="10:24">
      <c r="J51">
        <f t="shared" si="0"/>
        <v>1028.8888888888889</v>
      </c>
      <c r="K51">
        <f t="shared" si="1"/>
        <v>0.34782608695652173</v>
      </c>
      <c r="L51">
        <f t="shared" si="2"/>
        <v>0.60869565217391308</v>
      </c>
      <c r="M51">
        <f t="shared" si="3"/>
        <v>32</v>
      </c>
      <c r="N51">
        <f t="shared" si="4"/>
        <v>1028.8888888888889</v>
      </c>
      <c r="O51">
        <f t="shared" si="5"/>
        <v>10.666666666666668</v>
      </c>
      <c r="P51">
        <f t="shared" si="6"/>
        <v>8</v>
      </c>
      <c r="Q51">
        <f t="shared" si="7"/>
        <v>14</v>
      </c>
      <c r="R51">
        <f t="shared" si="8"/>
        <v>16</v>
      </c>
      <c r="S51">
        <f t="shared" si="9"/>
        <v>0</v>
      </c>
      <c r="T51">
        <f t="shared" si="14"/>
        <v>8</v>
      </c>
      <c r="U51">
        <f t="shared" si="14"/>
        <v>14</v>
      </c>
      <c r="V51">
        <f t="shared" si="11"/>
        <v>0</v>
      </c>
      <c r="W51">
        <f t="shared" si="12"/>
        <v>0</v>
      </c>
      <c r="X51">
        <f t="shared" si="13"/>
        <v>23</v>
      </c>
    </row>
    <row r="52" spans="10:24">
      <c r="J52">
        <f t="shared" si="0"/>
        <v>1051.1111111111111</v>
      </c>
      <c r="K52">
        <f t="shared" si="1"/>
        <v>0.34782608695652173</v>
      </c>
      <c r="L52">
        <f t="shared" si="2"/>
        <v>0.60869565217391308</v>
      </c>
      <c r="M52">
        <f t="shared" si="3"/>
        <v>33</v>
      </c>
      <c r="N52">
        <f t="shared" si="4"/>
        <v>1051.1111111111111</v>
      </c>
      <c r="O52">
        <f t="shared" si="5"/>
        <v>11</v>
      </c>
      <c r="P52">
        <f t="shared" si="6"/>
        <v>8</v>
      </c>
      <c r="Q52">
        <f t="shared" si="7"/>
        <v>14</v>
      </c>
      <c r="R52">
        <f t="shared" si="8"/>
        <v>16</v>
      </c>
      <c r="S52">
        <f t="shared" si="9"/>
        <v>0</v>
      </c>
      <c r="T52">
        <f t="shared" si="14"/>
        <v>8</v>
      </c>
      <c r="U52">
        <f t="shared" si="14"/>
        <v>14</v>
      </c>
      <c r="V52">
        <f t="shared" si="11"/>
        <v>0</v>
      </c>
      <c r="W52">
        <f t="shared" si="12"/>
        <v>0</v>
      </c>
      <c r="X52">
        <f t="shared" si="13"/>
        <v>23</v>
      </c>
    </row>
    <row r="53" spans="10:24">
      <c r="J53">
        <f t="shared" si="0"/>
        <v>1073.3333333333333</v>
      </c>
      <c r="K53">
        <f t="shared" si="1"/>
        <v>0.39130434782608697</v>
      </c>
      <c r="L53">
        <f t="shared" si="2"/>
        <v>0.65217391304347827</v>
      </c>
      <c r="M53">
        <f t="shared" si="3"/>
        <v>34</v>
      </c>
      <c r="N53">
        <f t="shared" si="4"/>
        <v>1073.3333333333333</v>
      </c>
      <c r="O53">
        <f t="shared" si="5"/>
        <v>11.333333333333332</v>
      </c>
      <c r="P53">
        <f t="shared" si="6"/>
        <v>9</v>
      </c>
      <c r="Q53">
        <f t="shared" si="7"/>
        <v>15</v>
      </c>
      <c r="R53">
        <f t="shared" si="8"/>
        <v>16</v>
      </c>
      <c r="S53">
        <f t="shared" si="9"/>
        <v>0</v>
      </c>
      <c r="T53">
        <f t="shared" si="14"/>
        <v>9</v>
      </c>
      <c r="U53">
        <f t="shared" si="14"/>
        <v>15</v>
      </c>
      <c r="V53">
        <f t="shared" si="11"/>
        <v>0</v>
      </c>
      <c r="W53">
        <f t="shared" si="12"/>
        <v>0</v>
      </c>
      <c r="X53">
        <f t="shared" si="13"/>
        <v>23</v>
      </c>
    </row>
    <row r="54" spans="10:24">
      <c r="J54">
        <f t="shared" si="0"/>
        <v>1095.5555555555557</v>
      </c>
      <c r="K54">
        <f t="shared" si="1"/>
        <v>0.39130434782608697</v>
      </c>
      <c r="L54">
        <f t="shared" si="2"/>
        <v>0.65217391304347827</v>
      </c>
      <c r="M54">
        <f t="shared" si="3"/>
        <v>35</v>
      </c>
      <c r="N54">
        <f t="shared" si="4"/>
        <v>1095.5555555555557</v>
      </c>
      <c r="O54">
        <f t="shared" si="5"/>
        <v>11.666666666666666</v>
      </c>
      <c r="P54">
        <f t="shared" si="6"/>
        <v>9</v>
      </c>
      <c r="Q54">
        <f t="shared" si="7"/>
        <v>15</v>
      </c>
      <c r="R54">
        <f t="shared" si="8"/>
        <v>17</v>
      </c>
      <c r="S54">
        <f t="shared" si="9"/>
        <v>0</v>
      </c>
      <c r="T54">
        <f t="shared" si="14"/>
        <v>9</v>
      </c>
      <c r="U54">
        <f t="shared" si="14"/>
        <v>15</v>
      </c>
      <c r="V54">
        <f t="shared" si="11"/>
        <v>0</v>
      </c>
      <c r="W54">
        <f t="shared" si="12"/>
        <v>0</v>
      </c>
      <c r="X54">
        <f t="shared" si="13"/>
        <v>23</v>
      </c>
    </row>
    <row r="55" spans="10:24">
      <c r="J55">
        <f t="shared" si="0"/>
        <v>1117.7777777777778</v>
      </c>
      <c r="K55">
        <f t="shared" si="1"/>
        <v>0.39130434782608697</v>
      </c>
      <c r="L55">
        <f t="shared" si="2"/>
        <v>0.65217391304347827</v>
      </c>
      <c r="M55">
        <f t="shared" si="3"/>
        <v>36</v>
      </c>
      <c r="N55">
        <f t="shared" si="4"/>
        <v>1117.7777777777778</v>
      </c>
      <c r="O55">
        <f t="shared" si="5"/>
        <v>12</v>
      </c>
      <c r="P55">
        <f t="shared" si="6"/>
        <v>9</v>
      </c>
      <c r="Q55">
        <f t="shared" si="7"/>
        <v>15</v>
      </c>
      <c r="R55">
        <f t="shared" si="8"/>
        <v>17</v>
      </c>
      <c r="S55">
        <f t="shared" si="9"/>
        <v>0</v>
      </c>
      <c r="T55">
        <f t="shared" ref="T55:U118" si="15">P55-$S55</f>
        <v>9</v>
      </c>
      <c r="U55">
        <f t="shared" si="15"/>
        <v>15</v>
      </c>
      <c r="V55">
        <f t="shared" si="11"/>
        <v>0</v>
      </c>
      <c r="W55">
        <f t="shared" si="12"/>
        <v>0</v>
      </c>
      <c r="X55">
        <f t="shared" si="13"/>
        <v>23</v>
      </c>
    </row>
    <row r="56" spans="10:24">
      <c r="J56">
        <f t="shared" si="0"/>
        <v>1140</v>
      </c>
      <c r="K56">
        <f t="shared" si="1"/>
        <v>0.43478260869565216</v>
      </c>
      <c r="L56">
        <f t="shared" si="2"/>
        <v>0.69565217391304346</v>
      </c>
      <c r="M56">
        <f t="shared" si="3"/>
        <v>37</v>
      </c>
      <c r="N56">
        <f t="shared" si="4"/>
        <v>1140</v>
      </c>
      <c r="O56">
        <f t="shared" si="5"/>
        <v>12.333333333333332</v>
      </c>
      <c r="P56">
        <f t="shared" si="6"/>
        <v>10</v>
      </c>
      <c r="Q56">
        <f t="shared" si="7"/>
        <v>16</v>
      </c>
      <c r="R56">
        <f t="shared" si="8"/>
        <v>17</v>
      </c>
      <c r="S56">
        <f t="shared" si="9"/>
        <v>0</v>
      </c>
      <c r="T56">
        <f t="shared" si="15"/>
        <v>10</v>
      </c>
      <c r="U56">
        <f t="shared" si="15"/>
        <v>16</v>
      </c>
      <c r="V56">
        <f t="shared" si="11"/>
        <v>0</v>
      </c>
      <c r="W56">
        <f t="shared" si="12"/>
        <v>0</v>
      </c>
      <c r="X56">
        <f t="shared" si="13"/>
        <v>23</v>
      </c>
    </row>
    <row r="57" spans="10:24">
      <c r="J57">
        <f t="shared" si="0"/>
        <v>1162.2222222222222</v>
      </c>
      <c r="K57">
        <f t="shared" si="1"/>
        <v>0.43478260869565216</v>
      </c>
      <c r="L57">
        <f t="shared" si="2"/>
        <v>0.69565217391304346</v>
      </c>
      <c r="M57">
        <f t="shared" si="3"/>
        <v>38</v>
      </c>
      <c r="N57">
        <f t="shared" si="4"/>
        <v>1162.2222222222222</v>
      </c>
      <c r="O57">
        <f t="shared" si="5"/>
        <v>12.666666666666666</v>
      </c>
      <c r="P57">
        <f t="shared" si="6"/>
        <v>10</v>
      </c>
      <c r="Q57">
        <f t="shared" si="7"/>
        <v>16</v>
      </c>
      <c r="R57">
        <f t="shared" si="8"/>
        <v>18</v>
      </c>
      <c r="S57">
        <f t="shared" si="9"/>
        <v>0</v>
      </c>
      <c r="T57">
        <f t="shared" si="15"/>
        <v>10</v>
      </c>
      <c r="U57">
        <f t="shared" si="15"/>
        <v>16</v>
      </c>
      <c r="V57">
        <f t="shared" si="11"/>
        <v>0</v>
      </c>
      <c r="W57">
        <f t="shared" si="12"/>
        <v>0</v>
      </c>
      <c r="X57">
        <f t="shared" si="13"/>
        <v>23</v>
      </c>
    </row>
    <row r="58" spans="10:24">
      <c r="J58">
        <f t="shared" si="0"/>
        <v>1184.4444444444443</v>
      </c>
      <c r="K58">
        <f t="shared" si="1"/>
        <v>0.43478260869565216</v>
      </c>
      <c r="L58">
        <f t="shared" si="2"/>
        <v>0.69565217391304346</v>
      </c>
      <c r="M58">
        <f t="shared" si="3"/>
        <v>39</v>
      </c>
      <c r="N58">
        <f t="shared" si="4"/>
        <v>1184.4444444444443</v>
      </c>
      <c r="O58">
        <f t="shared" si="5"/>
        <v>13</v>
      </c>
      <c r="P58">
        <f t="shared" si="6"/>
        <v>10</v>
      </c>
      <c r="Q58">
        <f t="shared" si="7"/>
        <v>16</v>
      </c>
      <c r="R58">
        <f t="shared" si="8"/>
        <v>18</v>
      </c>
      <c r="S58">
        <f t="shared" si="9"/>
        <v>0</v>
      </c>
      <c r="T58">
        <f t="shared" si="15"/>
        <v>10</v>
      </c>
      <c r="U58">
        <f t="shared" si="15"/>
        <v>16</v>
      </c>
      <c r="V58">
        <f t="shared" si="11"/>
        <v>0</v>
      </c>
      <c r="W58">
        <f t="shared" si="12"/>
        <v>0</v>
      </c>
      <c r="X58">
        <f t="shared" si="13"/>
        <v>23</v>
      </c>
    </row>
    <row r="59" spans="10:24">
      <c r="J59">
        <f t="shared" si="0"/>
        <v>1206.6666666666667</v>
      </c>
      <c r="K59">
        <f t="shared" si="1"/>
        <v>0.47826086956521741</v>
      </c>
      <c r="L59">
        <f t="shared" si="2"/>
        <v>0.73913043478260865</v>
      </c>
      <c r="M59">
        <f t="shared" si="3"/>
        <v>40</v>
      </c>
      <c r="N59">
        <f t="shared" si="4"/>
        <v>1206.6666666666667</v>
      </c>
      <c r="O59">
        <f t="shared" si="5"/>
        <v>13.333333333333332</v>
      </c>
      <c r="P59">
        <f t="shared" si="6"/>
        <v>11</v>
      </c>
      <c r="Q59">
        <f t="shared" si="7"/>
        <v>17</v>
      </c>
      <c r="R59">
        <f t="shared" si="8"/>
        <v>18</v>
      </c>
      <c r="S59">
        <f t="shared" si="9"/>
        <v>0</v>
      </c>
      <c r="T59">
        <f t="shared" si="15"/>
        <v>11</v>
      </c>
      <c r="U59">
        <f t="shared" si="15"/>
        <v>17</v>
      </c>
      <c r="V59">
        <f t="shared" si="11"/>
        <v>0</v>
      </c>
      <c r="W59">
        <f t="shared" si="12"/>
        <v>0</v>
      </c>
      <c r="X59">
        <f t="shared" si="13"/>
        <v>23</v>
      </c>
    </row>
    <row r="60" spans="10:24">
      <c r="J60">
        <f t="shared" si="0"/>
        <v>1228.8888888888889</v>
      </c>
      <c r="K60">
        <f t="shared" si="1"/>
        <v>0.47826086956521741</v>
      </c>
      <c r="L60">
        <f t="shared" si="2"/>
        <v>0.73913043478260865</v>
      </c>
      <c r="M60">
        <f t="shared" si="3"/>
        <v>41</v>
      </c>
      <c r="N60">
        <f t="shared" si="4"/>
        <v>1228.8888888888889</v>
      </c>
      <c r="O60">
        <f t="shared" si="5"/>
        <v>13.666666666666666</v>
      </c>
      <c r="P60">
        <f t="shared" si="6"/>
        <v>11</v>
      </c>
      <c r="Q60">
        <f t="shared" si="7"/>
        <v>17</v>
      </c>
      <c r="R60">
        <f t="shared" si="8"/>
        <v>19</v>
      </c>
      <c r="S60">
        <f t="shared" si="9"/>
        <v>0</v>
      </c>
      <c r="T60">
        <f t="shared" si="15"/>
        <v>11</v>
      </c>
      <c r="U60">
        <f t="shared" si="15"/>
        <v>17</v>
      </c>
      <c r="V60">
        <f t="shared" si="11"/>
        <v>0</v>
      </c>
      <c r="W60">
        <f t="shared" si="12"/>
        <v>0</v>
      </c>
      <c r="X60">
        <f t="shared" si="13"/>
        <v>23</v>
      </c>
    </row>
    <row r="61" spans="10:24">
      <c r="J61">
        <f t="shared" si="0"/>
        <v>1251.1111111111111</v>
      </c>
      <c r="K61">
        <f t="shared" si="1"/>
        <v>0.47826086956521741</v>
      </c>
      <c r="L61">
        <f t="shared" si="2"/>
        <v>0.73913043478260865</v>
      </c>
      <c r="M61">
        <f t="shared" si="3"/>
        <v>42</v>
      </c>
      <c r="N61">
        <f t="shared" si="4"/>
        <v>1251.1111111111111</v>
      </c>
      <c r="O61">
        <f t="shared" si="5"/>
        <v>14</v>
      </c>
      <c r="P61">
        <f t="shared" si="6"/>
        <v>11</v>
      </c>
      <c r="Q61">
        <f t="shared" si="7"/>
        <v>17</v>
      </c>
      <c r="R61">
        <f t="shared" si="8"/>
        <v>19</v>
      </c>
      <c r="S61">
        <f t="shared" si="9"/>
        <v>0</v>
      </c>
      <c r="T61">
        <f t="shared" si="15"/>
        <v>11</v>
      </c>
      <c r="U61">
        <f t="shared" si="15"/>
        <v>17</v>
      </c>
      <c r="V61">
        <f t="shared" si="11"/>
        <v>0</v>
      </c>
      <c r="W61">
        <f t="shared" si="12"/>
        <v>0</v>
      </c>
      <c r="X61">
        <f t="shared" si="13"/>
        <v>23</v>
      </c>
    </row>
    <row r="62" spans="10:24">
      <c r="J62">
        <f t="shared" si="0"/>
        <v>1273.3333333333333</v>
      </c>
      <c r="K62">
        <f t="shared" si="1"/>
        <v>0.52173913043478259</v>
      </c>
      <c r="L62">
        <f t="shared" si="2"/>
        <v>0.78260869565217395</v>
      </c>
      <c r="M62">
        <f t="shared" si="3"/>
        <v>43</v>
      </c>
      <c r="N62">
        <f t="shared" si="4"/>
        <v>1273.3333333333333</v>
      </c>
      <c r="O62">
        <f t="shared" si="5"/>
        <v>14.333333333333334</v>
      </c>
      <c r="P62">
        <f t="shared" si="6"/>
        <v>12</v>
      </c>
      <c r="Q62">
        <f t="shared" si="7"/>
        <v>18</v>
      </c>
      <c r="R62">
        <f t="shared" si="8"/>
        <v>20</v>
      </c>
      <c r="S62">
        <f t="shared" si="9"/>
        <v>0</v>
      </c>
      <c r="T62">
        <f t="shared" si="15"/>
        <v>12</v>
      </c>
      <c r="U62">
        <f t="shared" si="15"/>
        <v>18</v>
      </c>
      <c r="V62">
        <f t="shared" si="11"/>
        <v>0</v>
      </c>
      <c r="W62">
        <f t="shared" si="12"/>
        <v>0</v>
      </c>
      <c r="X62">
        <f t="shared" si="13"/>
        <v>23</v>
      </c>
    </row>
    <row r="63" spans="10:24">
      <c r="J63">
        <f t="shared" si="0"/>
        <v>1295.5555555555557</v>
      </c>
      <c r="K63">
        <f t="shared" si="1"/>
        <v>0.52173913043478259</v>
      </c>
      <c r="L63">
        <f t="shared" si="2"/>
        <v>0.78260869565217395</v>
      </c>
      <c r="M63">
        <f t="shared" si="3"/>
        <v>44</v>
      </c>
      <c r="N63">
        <f t="shared" si="4"/>
        <v>1295.5555555555557</v>
      </c>
      <c r="O63">
        <f t="shared" si="5"/>
        <v>14.666666666666666</v>
      </c>
      <c r="P63">
        <f t="shared" si="6"/>
        <v>12</v>
      </c>
      <c r="Q63">
        <f t="shared" si="7"/>
        <v>18</v>
      </c>
      <c r="R63">
        <f t="shared" si="8"/>
        <v>20</v>
      </c>
      <c r="S63">
        <f t="shared" si="9"/>
        <v>0</v>
      </c>
      <c r="T63">
        <f t="shared" si="15"/>
        <v>12</v>
      </c>
      <c r="U63">
        <f t="shared" si="15"/>
        <v>18</v>
      </c>
      <c r="V63">
        <f t="shared" si="11"/>
        <v>0</v>
      </c>
      <c r="W63">
        <f t="shared" si="12"/>
        <v>0</v>
      </c>
      <c r="X63">
        <f t="shared" si="13"/>
        <v>23</v>
      </c>
    </row>
    <row r="64" spans="10:24">
      <c r="J64">
        <f t="shared" si="0"/>
        <v>1317.7777777777778</v>
      </c>
      <c r="K64">
        <f t="shared" si="1"/>
        <v>0.52173913043478259</v>
      </c>
      <c r="L64">
        <f t="shared" si="2"/>
        <v>0.78260869565217395</v>
      </c>
      <c r="M64">
        <f t="shared" si="3"/>
        <v>45</v>
      </c>
      <c r="N64">
        <f t="shared" si="4"/>
        <v>1317.7777777777778</v>
      </c>
      <c r="O64">
        <f t="shared" si="5"/>
        <v>15</v>
      </c>
      <c r="P64">
        <f t="shared" si="6"/>
        <v>12</v>
      </c>
      <c r="Q64">
        <f t="shared" si="7"/>
        <v>18</v>
      </c>
      <c r="R64">
        <f t="shared" si="8"/>
        <v>20</v>
      </c>
      <c r="S64">
        <f t="shared" si="9"/>
        <v>0</v>
      </c>
      <c r="T64">
        <f t="shared" si="15"/>
        <v>12</v>
      </c>
      <c r="U64">
        <f t="shared" si="15"/>
        <v>18</v>
      </c>
      <c r="V64">
        <f t="shared" si="11"/>
        <v>0</v>
      </c>
      <c r="W64">
        <f t="shared" si="12"/>
        <v>0</v>
      </c>
      <c r="X64">
        <f t="shared" si="13"/>
        <v>23</v>
      </c>
    </row>
    <row r="65" spans="10:24">
      <c r="J65">
        <f t="shared" si="0"/>
        <v>1340</v>
      </c>
      <c r="K65">
        <f t="shared" si="1"/>
        <v>0.56521739130434778</v>
      </c>
      <c r="L65">
        <f t="shared" si="2"/>
        <v>0.82608695652173914</v>
      </c>
      <c r="M65">
        <f t="shared" si="3"/>
        <v>46</v>
      </c>
      <c r="N65">
        <f t="shared" si="4"/>
        <v>1340</v>
      </c>
      <c r="O65">
        <f t="shared" si="5"/>
        <v>15.333333333333332</v>
      </c>
      <c r="P65">
        <f t="shared" si="6"/>
        <v>13</v>
      </c>
      <c r="Q65">
        <f t="shared" si="7"/>
        <v>19</v>
      </c>
      <c r="R65">
        <f t="shared" si="8"/>
        <v>21</v>
      </c>
      <c r="S65">
        <f t="shared" si="9"/>
        <v>0</v>
      </c>
      <c r="T65">
        <f t="shared" si="15"/>
        <v>13</v>
      </c>
      <c r="U65">
        <f t="shared" si="15"/>
        <v>19</v>
      </c>
      <c r="V65">
        <f t="shared" si="11"/>
        <v>0</v>
      </c>
      <c r="W65">
        <f t="shared" si="12"/>
        <v>0</v>
      </c>
      <c r="X65">
        <f t="shared" si="13"/>
        <v>23</v>
      </c>
    </row>
    <row r="66" spans="10:24">
      <c r="J66">
        <f t="shared" si="0"/>
        <v>1362.2222222222222</v>
      </c>
      <c r="K66">
        <f t="shared" si="1"/>
        <v>0.56521739130434778</v>
      </c>
      <c r="L66">
        <f t="shared" si="2"/>
        <v>0.82608695652173914</v>
      </c>
      <c r="M66">
        <f t="shared" si="3"/>
        <v>47</v>
      </c>
      <c r="N66">
        <f t="shared" si="4"/>
        <v>1362.2222222222222</v>
      </c>
      <c r="O66">
        <f t="shared" si="5"/>
        <v>15.666666666666668</v>
      </c>
      <c r="P66">
        <f t="shared" si="6"/>
        <v>13</v>
      </c>
      <c r="Q66">
        <f t="shared" si="7"/>
        <v>19</v>
      </c>
      <c r="R66">
        <f t="shared" si="8"/>
        <v>21</v>
      </c>
      <c r="S66">
        <f t="shared" si="9"/>
        <v>0</v>
      </c>
      <c r="T66">
        <f t="shared" si="15"/>
        <v>13</v>
      </c>
      <c r="U66">
        <f t="shared" si="15"/>
        <v>19</v>
      </c>
      <c r="V66">
        <f t="shared" si="11"/>
        <v>0</v>
      </c>
      <c r="W66">
        <f t="shared" si="12"/>
        <v>0</v>
      </c>
      <c r="X66">
        <f t="shared" si="13"/>
        <v>23</v>
      </c>
    </row>
    <row r="67" spans="10:24">
      <c r="J67">
        <f t="shared" si="0"/>
        <v>1384.4444444444446</v>
      </c>
      <c r="K67">
        <f t="shared" si="1"/>
        <v>0.56521739130434778</v>
      </c>
      <c r="L67">
        <f t="shared" si="2"/>
        <v>0.82608695652173914</v>
      </c>
      <c r="M67">
        <f t="shared" si="3"/>
        <v>48</v>
      </c>
      <c r="N67">
        <f t="shared" si="4"/>
        <v>1384.4444444444446</v>
      </c>
      <c r="O67">
        <f t="shared" si="5"/>
        <v>16</v>
      </c>
      <c r="P67">
        <f t="shared" si="6"/>
        <v>13</v>
      </c>
      <c r="Q67">
        <f t="shared" si="7"/>
        <v>19</v>
      </c>
      <c r="R67">
        <f t="shared" si="8"/>
        <v>21</v>
      </c>
      <c r="S67">
        <f t="shared" si="9"/>
        <v>0</v>
      </c>
      <c r="T67">
        <f t="shared" si="15"/>
        <v>13</v>
      </c>
      <c r="U67">
        <f t="shared" si="15"/>
        <v>19</v>
      </c>
      <c r="V67">
        <f t="shared" si="11"/>
        <v>0</v>
      </c>
      <c r="W67">
        <f t="shared" si="12"/>
        <v>0</v>
      </c>
      <c r="X67">
        <f t="shared" si="13"/>
        <v>23</v>
      </c>
    </row>
    <row r="68" spans="10:24">
      <c r="J68">
        <f t="shared" si="0"/>
        <v>1406.6666666666667</v>
      </c>
      <c r="K68">
        <f t="shared" si="1"/>
        <v>0.60869565217391308</v>
      </c>
      <c r="L68">
        <f t="shared" si="2"/>
        <v>0.86956521739130432</v>
      </c>
      <c r="M68">
        <f t="shared" si="3"/>
        <v>49</v>
      </c>
      <c r="N68">
        <f t="shared" si="4"/>
        <v>1406.6666666666667</v>
      </c>
      <c r="O68">
        <f t="shared" si="5"/>
        <v>16.333333333333332</v>
      </c>
      <c r="P68">
        <f t="shared" si="6"/>
        <v>14</v>
      </c>
      <c r="Q68">
        <f t="shared" si="7"/>
        <v>20</v>
      </c>
      <c r="R68">
        <f t="shared" si="8"/>
        <v>22</v>
      </c>
      <c r="S68">
        <f t="shared" si="9"/>
        <v>0</v>
      </c>
      <c r="T68">
        <f t="shared" si="15"/>
        <v>14</v>
      </c>
      <c r="U68">
        <f t="shared" si="15"/>
        <v>20</v>
      </c>
      <c r="V68">
        <f t="shared" si="11"/>
        <v>0</v>
      </c>
      <c r="W68">
        <f t="shared" si="12"/>
        <v>0</v>
      </c>
      <c r="X68">
        <f t="shared" si="13"/>
        <v>23</v>
      </c>
    </row>
    <row r="69" spans="10:24">
      <c r="J69">
        <f t="shared" si="0"/>
        <v>1428.8888888888889</v>
      </c>
      <c r="K69">
        <f t="shared" si="1"/>
        <v>0.60869565217391308</v>
      </c>
      <c r="L69">
        <f t="shared" si="2"/>
        <v>0.86956521739130432</v>
      </c>
      <c r="M69">
        <f t="shared" si="3"/>
        <v>50</v>
      </c>
      <c r="N69">
        <f t="shared" si="4"/>
        <v>1428.8888888888889</v>
      </c>
      <c r="O69">
        <f t="shared" si="5"/>
        <v>16.666666666666668</v>
      </c>
      <c r="P69">
        <f t="shared" si="6"/>
        <v>14</v>
      </c>
      <c r="Q69">
        <f t="shared" si="7"/>
        <v>20</v>
      </c>
      <c r="R69">
        <f t="shared" si="8"/>
        <v>22</v>
      </c>
      <c r="S69">
        <f t="shared" si="9"/>
        <v>0</v>
      </c>
      <c r="T69">
        <f t="shared" si="15"/>
        <v>14</v>
      </c>
      <c r="U69">
        <f t="shared" si="15"/>
        <v>20</v>
      </c>
      <c r="V69">
        <f t="shared" si="11"/>
        <v>0</v>
      </c>
      <c r="W69">
        <f t="shared" si="12"/>
        <v>0</v>
      </c>
      <c r="X69">
        <f t="shared" si="13"/>
        <v>23</v>
      </c>
    </row>
    <row r="70" spans="10:24">
      <c r="J70">
        <f t="shared" si="0"/>
        <v>1451.1111111111111</v>
      </c>
      <c r="K70">
        <f t="shared" si="1"/>
        <v>0.60869565217391308</v>
      </c>
      <c r="L70">
        <f t="shared" si="2"/>
        <v>0.86956521739130432</v>
      </c>
      <c r="M70">
        <f t="shared" si="3"/>
        <v>51</v>
      </c>
      <c r="N70">
        <f t="shared" si="4"/>
        <v>1451.1111111111111</v>
      </c>
      <c r="O70">
        <f t="shared" si="5"/>
        <v>17</v>
      </c>
      <c r="P70">
        <f t="shared" si="6"/>
        <v>14</v>
      </c>
      <c r="Q70">
        <f t="shared" si="7"/>
        <v>20</v>
      </c>
      <c r="R70">
        <f t="shared" si="8"/>
        <v>22</v>
      </c>
      <c r="S70">
        <f t="shared" si="9"/>
        <v>0</v>
      </c>
      <c r="T70">
        <f t="shared" si="15"/>
        <v>14</v>
      </c>
      <c r="U70">
        <f t="shared" si="15"/>
        <v>20</v>
      </c>
      <c r="V70">
        <f t="shared" si="11"/>
        <v>0</v>
      </c>
      <c r="W70">
        <f t="shared" si="12"/>
        <v>0</v>
      </c>
      <c r="X70">
        <f t="shared" si="13"/>
        <v>23</v>
      </c>
    </row>
    <row r="71" spans="10:24">
      <c r="J71">
        <f t="shared" si="0"/>
        <v>1473.3333333333335</v>
      </c>
      <c r="K71">
        <f t="shared" si="1"/>
        <v>0.65217391304347827</v>
      </c>
      <c r="L71">
        <f t="shared" si="2"/>
        <v>0.91304347826086951</v>
      </c>
      <c r="M71">
        <f t="shared" si="3"/>
        <v>52</v>
      </c>
      <c r="N71">
        <f t="shared" si="4"/>
        <v>1473.3333333333335</v>
      </c>
      <c r="O71">
        <f t="shared" si="5"/>
        <v>17.333333333333332</v>
      </c>
      <c r="P71">
        <f t="shared" si="6"/>
        <v>15</v>
      </c>
      <c r="Q71">
        <f t="shared" si="7"/>
        <v>21</v>
      </c>
      <c r="R71">
        <f t="shared" si="8"/>
        <v>23</v>
      </c>
      <c r="S71">
        <f t="shared" si="9"/>
        <v>0</v>
      </c>
      <c r="T71">
        <f t="shared" si="15"/>
        <v>15</v>
      </c>
      <c r="U71">
        <f t="shared" si="15"/>
        <v>21</v>
      </c>
      <c r="V71">
        <f t="shared" si="11"/>
        <v>0</v>
      </c>
      <c r="W71">
        <f t="shared" si="12"/>
        <v>0</v>
      </c>
      <c r="X71">
        <f t="shared" si="13"/>
        <v>23</v>
      </c>
    </row>
    <row r="72" spans="10:24">
      <c r="J72">
        <f t="shared" si="0"/>
        <v>1495.5555555555557</v>
      </c>
      <c r="K72">
        <f t="shared" si="1"/>
        <v>0.65217391304347827</v>
      </c>
      <c r="L72">
        <f t="shared" si="2"/>
        <v>0.91304347826086951</v>
      </c>
      <c r="M72">
        <f t="shared" si="3"/>
        <v>53</v>
      </c>
      <c r="N72">
        <f t="shared" si="4"/>
        <v>1495.5555555555557</v>
      </c>
      <c r="O72">
        <f t="shared" si="5"/>
        <v>17.666666666666668</v>
      </c>
      <c r="P72">
        <f t="shared" si="6"/>
        <v>15</v>
      </c>
      <c r="Q72">
        <f t="shared" si="7"/>
        <v>21</v>
      </c>
      <c r="R72">
        <f t="shared" si="8"/>
        <v>23</v>
      </c>
      <c r="S72">
        <f t="shared" si="9"/>
        <v>0</v>
      </c>
      <c r="T72">
        <f t="shared" si="15"/>
        <v>15</v>
      </c>
      <c r="U72">
        <f t="shared" si="15"/>
        <v>21</v>
      </c>
      <c r="V72">
        <f t="shared" si="11"/>
        <v>0</v>
      </c>
      <c r="W72">
        <f t="shared" si="12"/>
        <v>0</v>
      </c>
      <c r="X72">
        <f t="shared" si="13"/>
        <v>23</v>
      </c>
    </row>
    <row r="73" spans="10:24">
      <c r="J73">
        <f t="shared" si="0"/>
        <v>1517.7777777777778</v>
      </c>
      <c r="K73">
        <f t="shared" si="1"/>
        <v>0.65217391304347827</v>
      </c>
      <c r="L73">
        <f t="shared" si="2"/>
        <v>0.91304347826086951</v>
      </c>
      <c r="M73">
        <f t="shared" si="3"/>
        <v>54</v>
      </c>
      <c r="N73">
        <f t="shared" si="4"/>
        <v>1517.7777777777778</v>
      </c>
      <c r="O73">
        <f t="shared" si="5"/>
        <v>18</v>
      </c>
      <c r="P73">
        <f t="shared" si="6"/>
        <v>15</v>
      </c>
      <c r="Q73">
        <f t="shared" si="7"/>
        <v>21</v>
      </c>
      <c r="R73">
        <f t="shared" si="8"/>
        <v>23</v>
      </c>
      <c r="S73">
        <f t="shared" si="9"/>
        <v>0</v>
      </c>
      <c r="T73">
        <f t="shared" si="15"/>
        <v>15</v>
      </c>
      <c r="U73">
        <f t="shared" si="15"/>
        <v>21</v>
      </c>
      <c r="V73">
        <f t="shared" si="11"/>
        <v>0</v>
      </c>
      <c r="W73">
        <f t="shared" si="12"/>
        <v>0</v>
      </c>
      <c r="X73">
        <f t="shared" si="13"/>
        <v>23</v>
      </c>
    </row>
    <row r="74" spans="10:24">
      <c r="J74">
        <f t="shared" si="0"/>
        <v>1540</v>
      </c>
      <c r="K74">
        <f t="shared" si="1"/>
        <v>0.65217391304347827</v>
      </c>
      <c r="L74">
        <f t="shared" si="2"/>
        <v>0.91304347826086951</v>
      </c>
      <c r="M74">
        <f t="shared" si="3"/>
        <v>55</v>
      </c>
      <c r="N74">
        <f t="shared" si="4"/>
        <v>1540</v>
      </c>
      <c r="O74">
        <f t="shared" si="5"/>
        <v>18.333333333333336</v>
      </c>
      <c r="P74">
        <f t="shared" si="6"/>
        <v>16</v>
      </c>
      <c r="Q74">
        <f t="shared" si="7"/>
        <v>22</v>
      </c>
      <c r="R74">
        <f t="shared" si="8"/>
        <v>24</v>
      </c>
      <c r="S74">
        <f t="shared" si="9"/>
        <v>1</v>
      </c>
      <c r="T74">
        <f t="shared" si="15"/>
        <v>15</v>
      </c>
      <c r="U74">
        <f t="shared" si="15"/>
        <v>21</v>
      </c>
      <c r="V74">
        <f t="shared" si="11"/>
        <v>0</v>
      </c>
      <c r="W74">
        <f t="shared" si="12"/>
        <v>0</v>
      </c>
      <c r="X74">
        <f t="shared" si="13"/>
        <v>23</v>
      </c>
    </row>
    <row r="75" spans="10:24">
      <c r="J75">
        <f t="shared" si="0"/>
        <v>1562.2222222222222</v>
      </c>
      <c r="K75">
        <f t="shared" si="1"/>
        <v>0.65217391304347827</v>
      </c>
      <c r="L75">
        <f t="shared" si="2"/>
        <v>0.91304347826086951</v>
      </c>
      <c r="M75">
        <f t="shared" si="3"/>
        <v>56</v>
      </c>
      <c r="N75">
        <f t="shared" si="4"/>
        <v>1562.2222222222222</v>
      </c>
      <c r="O75">
        <f t="shared" si="5"/>
        <v>18.666666666666668</v>
      </c>
      <c r="P75">
        <f t="shared" si="6"/>
        <v>16</v>
      </c>
      <c r="Q75">
        <f t="shared" si="7"/>
        <v>22</v>
      </c>
      <c r="R75">
        <f t="shared" si="8"/>
        <v>24</v>
      </c>
      <c r="S75">
        <f t="shared" si="9"/>
        <v>1</v>
      </c>
      <c r="T75">
        <f t="shared" si="15"/>
        <v>15</v>
      </c>
      <c r="U75">
        <f t="shared" si="15"/>
        <v>21</v>
      </c>
      <c r="V75">
        <f t="shared" si="11"/>
        <v>0</v>
      </c>
      <c r="W75">
        <f t="shared" si="12"/>
        <v>0</v>
      </c>
      <c r="X75">
        <f t="shared" si="13"/>
        <v>23</v>
      </c>
    </row>
    <row r="76" spans="10:24">
      <c r="J76">
        <f t="shared" si="0"/>
        <v>1584.4444444444446</v>
      </c>
      <c r="K76">
        <f t="shared" si="1"/>
        <v>0.65217391304347827</v>
      </c>
      <c r="L76">
        <f t="shared" si="2"/>
        <v>0.91304347826086951</v>
      </c>
      <c r="M76">
        <f t="shared" si="3"/>
        <v>57</v>
      </c>
      <c r="N76">
        <f t="shared" si="4"/>
        <v>1584.4444444444446</v>
      </c>
      <c r="O76">
        <f t="shared" si="5"/>
        <v>19</v>
      </c>
      <c r="P76">
        <f t="shared" si="6"/>
        <v>16</v>
      </c>
      <c r="Q76">
        <f t="shared" si="7"/>
        <v>22</v>
      </c>
      <c r="R76">
        <f t="shared" si="8"/>
        <v>24</v>
      </c>
      <c r="S76">
        <f t="shared" si="9"/>
        <v>1</v>
      </c>
      <c r="T76">
        <f t="shared" si="15"/>
        <v>15</v>
      </c>
      <c r="U76">
        <f t="shared" si="15"/>
        <v>21</v>
      </c>
      <c r="V76">
        <f t="shared" si="11"/>
        <v>0</v>
      </c>
      <c r="W76">
        <f t="shared" si="12"/>
        <v>0</v>
      </c>
      <c r="X76">
        <f t="shared" si="13"/>
        <v>23</v>
      </c>
    </row>
    <row r="77" spans="10:24">
      <c r="J77">
        <f t="shared" si="0"/>
        <v>1606.6666666666667</v>
      </c>
      <c r="K77">
        <f t="shared" si="1"/>
        <v>0.65217391304347827</v>
      </c>
      <c r="L77">
        <f t="shared" si="2"/>
        <v>0.91304347826086951</v>
      </c>
      <c r="M77">
        <f t="shared" si="3"/>
        <v>58</v>
      </c>
      <c r="N77">
        <f t="shared" si="4"/>
        <v>1606.6666666666667</v>
      </c>
      <c r="O77">
        <f t="shared" si="5"/>
        <v>19.333333333333336</v>
      </c>
      <c r="P77">
        <f t="shared" si="6"/>
        <v>17</v>
      </c>
      <c r="Q77">
        <f t="shared" si="7"/>
        <v>23</v>
      </c>
      <c r="R77">
        <f t="shared" si="8"/>
        <v>25</v>
      </c>
      <c r="S77">
        <f t="shared" si="9"/>
        <v>2</v>
      </c>
      <c r="T77">
        <f t="shared" si="15"/>
        <v>15</v>
      </c>
      <c r="U77">
        <f t="shared" si="15"/>
        <v>21</v>
      </c>
      <c r="V77">
        <f t="shared" si="11"/>
        <v>0</v>
      </c>
      <c r="W77">
        <f t="shared" si="12"/>
        <v>0</v>
      </c>
      <c r="X77">
        <f t="shared" si="13"/>
        <v>23</v>
      </c>
    </row>
    <row r="78" spans="10:24">
      <c r="J78">
        <f t="shared" si="0"/>
        <v>1628.8888888888889</v>
      </c>
      <c r="K78">
        <f t="shared" si="1"/>
        <v>0.65217391304347827</v>
      </c>
      <c r="L78">
        <f t="shared" si="2"/>
        <v>0.91304347826086951</v>
      </c>
      <c r="M78">
        <f t="shared" si="3"/>
        <v>59</v>
      </c>
      <c r="N78">
        <f t="shared" si="4"/>
        <v>1628.8888888888889</v>
      </c>
      <c r="O78">
        <f t="shared" si="5"/>
        <v>19.666666666666668</v>
      </c>
      <c r="P78">
        <f t="shared" si="6"/>
        <v>17</v>
      </c>
      <c r="Q78">
        <f t="shared" si="7"/>
        <v>23</v>
      </c>
      <c r="R78">
        <f t="shared" si="8"/>
        <v>25</v>
      </c>
      <c r="S78">
        <f t="shared" si="9"/>
        <v>2</v>
      </c>
      <c r="T78">
        <f t="shared" si="15"/>
        <v>15</v>
      </c>
      <c r="U78">
        <f t="shared" si="15"/>
        <v>21</v>
      </c>
      <c r="V78">
        <f t="shared" si="11"/>
        <v>0</v>
      </c>
      <c r="W78">
        <f t="shared" si="12"/>
        <v>0</v>
      </c>
      <c r="X78">
        <f t="shared" si="13"/>
        <v>23</v>
      </c>
    </row>
    <row r="79" spans="10:24">
      <c r="J79">
        <f t="shared" si="0"/>
        <v>1651.1111111111111</v>
      </c>
      <c r="K79">
        <f t="shared" si="1"/>
        <v>0.65217391304347827</v>
      </c>
      <c r="L79">
        <f t="shared" si="2"/>
        <v>0.91304347826086951</v>
      </c>
      <c r="M79">
        <f t="shared" si="3"/>
        <v>60</v>
      </c>
      <c r="N79">
        <f t="shared" si="4"/>
        <v>1651.1111111111111</v>
      </c>
      <c r="O79">
        <f t="shared" si="5"/>
        <v>20</v>
      </c>
      <c r="P79">
        <f t="shared" si="6"/>
        <v>17</v>
      </c>
      <c r="Q79">
        <f t="shared" si="7"/>
        <v>23</v>
      </c>
      <c r="R79">
        <f t="shared" si="8"/>
        <v>25</v>
      </c>
      <c r="S79">
        <f t="shared" si="9"/>
        <v>2</v>
      </c>
      <c r="T79">
        <f t="shared" si="15"/>
        <v>15</v>
      </c>
      <c r="U79">
        <f t="shared" si="15"/>
        <v>21</v>
      </c>
      <c r="V79">
        <f t="shared" si="11"/>
        <v>0</v>
      </c>
      <c r="W79">
        <f t="shared" si="12"/>
        <v>0</v>
      </c>
      <c r="X79">
        <f t="shared" si="13"/>
        <v>23</v>
      </c>
    </row>
    <row r="80" spans="10:24">
      <c r="J80">
        <f t="shared" si="0"/>
        <v>1673.3333333333335</v>
      </c>
      <c r="K80">
        <f t="shared" si="1"/>
        <v>0.65217391304347827</v>
      </c>
      <c r="L80">
        <f t="shared" si="2"/>
        <v>0.91304347826086951</v>
      </c>
      <c r="M80">
        <f t="shared" si="3"/>
        <v>61</v>
      </c>
      <c r="N80">
        <f t="shared" si="4"/>
        <v>1673.3333333333335</v>
      </c>
      <c r="O80">
        <f t="shared" si="5"/>
        <v>20.333333333333336</v>
      </c>
      <c r="P80">
        <f t="shared" si="6"/>
        <v>18</v>
      </c>
      <c r="Q80">
        <f t="shared" si="7"/>
        <v>24</v>
      </c>
      <c r="R80">
        <f t="shared" si="8"/>
        <v>26</v>
      </c>
      <c r="S80">
        <f t="shared" si="9"/>
        <v>3</v>
      </c>
      <c r="T80">
        <f t="shared" si="15"/>
        <v>15</v>
      </c>
      <c r="U80">
        <f t="shared" si="15"/>
        <v>21</v>
      </c>
      <c r="V80">
        <f t="shared" si="11"/>
        <v>0</v>
      </c>
      <c r="W80">
        <f t="shared" si="12"/>
        <v>0</v>
      </c>
      <c r="X80">
        <f t="shared" si="13"/>
        <v>23</v>
      </c>
    </row>
    <row r="81" spans="10:24">
      <c r="J81">
        <f t="shared" si="0"/>
        <v>1695.5555555555557</v>
      </c>
      <c r="K81">
        <f t="shared" si="1"/>
        <v>0.65217391304347827</v>
      </c>
      <c r="L81">
        <f t="shared" si="2"/>
        <v>0.91304347826086951</v>
      </c>
      <c r="M81">
        <f t="shared" si="3"/>
        <v>62</v>
      </c>
      <c r="N81">
        <f t="shared" si="4"/>
        <v>1695.5555555555557</v>
      </c>
      <c r="O81">
        <f t="shared" si="5"/>
        <v>20.666666666666668</v>
      </c>
      <c r="P81">
        <f t="shared" si="6"/>
        <v>18</v>
      </c>
      <c r="Q81">
        <f t="shared" si="7"/>
        <v>24</v>
      </c>
      <c r="R81">
        <f t="shared" si="8"/>
        <v>26</v>
      </c>
      <c r="S81">
        <f t="shared" si="9"/>
        <v>3</v>
      </c>
      <c r="T81">
        <f t="shared" si="15"/>
        <v>15</v>
      </c>
      <c r="U81">
        <f t="shared" si="15"/>
        <v>21</v>
      </c>
      <c r="V81">
        <f t="shared" si="11"/>
        <v>0</v>
      </c>
      <c r="W81">
        <f t="shared" si="12"/>
        <v>0</v>
      </c>
      <c r="X81">
        <f t="shared" si="13"/>
        <v>23</v>
      </c>
    </row>
    <row r="82" spans="10:24">
      <c r="J82">
        <f t="shared" si="0"/>
        <v>1717.7777777777778</v>
      </c>
      <c r="K82">
        <f t="shared" si="1"/>
        <v>0.60869565217391308</v>
      </c>
      <c r="L82">
        <f t="shared" si="2"/>
        <v>0.86956521739130432</v>
      </c>
      <c r="M82">
        <f t="shared" si="3"/>
        <v>63</v>
      </c>
      <c r="N82">
        <f t="shared" si="4"/>
        <v>1717.7777777777778</v>
      </c>
      <c r="O82">
        <f t="shared" si="5"/>
        <v>21</v>
      </c>
      <c r="P82">
        <f t="shared" si="6"/>
        <v>18</v>
      </c>
      <c r="Q82">
        <f t="shared" si="7"/>
        <v>24</v>
      </c>
      <c r="R82">
        <f t="shared" si="8"/>
        <v>27</v>
      </c>
      <c r="S82">
        <f t="shared" si="9"/>
        <v>4</v>
      </c>
      <c r="T82">
        <f t="shared" si="15"/>
        <v>14</v>
      </c>
      <c r="U82">
        <f t="shared" si="15"/>
        <v>20</v>
      </c>
      <c r="V82">
        <f t="shared" si="11"/>
        <v>0</v>
      </c>
      <c r="W82">
        <f t="shared" si="12"/>
        <v>0</v>
      </c>
      <c r="X82">
        <f t="shared" si="13"/>
        <v>23</v>
      </c>
    </row>
    <row r="83" spans="10:24">
      <c r="J83">
        <f t="shared" si="0"/>
        <v>1740</v>
      </c>
      <c r="K83">
        <f t="shared" si="1"/>
        <v>0.65217391304347827</v>
      </c>
      <c r="L83">
        <f t="shared" si="2"/>
        <v>0.91304347826086951</v>
      </c>
      <c r="M83">
        <f t="shared" si="3"/>
        <v>64</v>
      </c>
      <c r="N83">
        <f t="shared" si="4"/>
        <v>1740</v>
      </c>
      <c r="O83">
        <f t="shared" si="5"/>
        <v>21.333333333333336</v>
      </c>
      <c r="P83">
        <f t="shared" si="6"/>
        <v>19</v>
      </c>
      <c r="Q83">
        <f t="shared" si="7"/>
        <v>25</v>
      </c>
      <c r="R83">
        <f t="shared" si="8"/>
        <v>27</v>
      </c>
      <c r="S83">
        <f t="shared" si="9"/>
        <v>4</v>
      </c>
      <c r="T83">
        <f t="shared" si="15"/>
        <v>15</v>
      </c>
      <c r="U83">
        <f t="shared" si="15"/>
        <v>21</v>
      </c>
      <c r="V83">
        <f t="shared" si="11"/>
        <v>0</v>
      </c>
      <c r="W83">
        <f t="shared" si="12"/>
        <v>0</v>
      </c>
      <c r="X83">
        <f t="shared" si="13"/>
        <v>23</v>
      </c>
    </row>
    <row r="84" spans="10:24">
      <c r="J84">
        <f t="shared" si="0"/>
        <v>1762.2222222222222</v>
      </c>
      <c r="K84">
        <f t="shared" si="1"/>
        <v>0.65217391304347827</v>
      </c>
      <c r="L84">
        <f t="shared" si="2"/>
        <v>0.91304347826086951</v>
      </c>
      <c r="M84">
        <f t="shared" si="3"/>
        <v>65</v>
      </c>
      <c r="N84">
        <f t="shared" si="4"/>
        <v>1762.2222222222222</v>
      </c>
      <c r="O84">
        <f t="shared" si="5"/>
        <v>21.666666666666668</v>
      </c>
      <c r="P84">
        <f t="shared" si="6"/>
        <v>19</v>
      </c>
      <c r="Q84">
        <f t="shared" si="7"/>
        <v>25</v>
      </c>
      <c r="R84">
        <f t="shared" si="8"/>
        <v>27</v>
      </c>
      <c r="S84">
        <f t="shared" si="9"/>
        <v>4</v>
      </c>
      <c r="T84">
        <f t="shared" si="15"/>
        <v>15</v>
      </c>
      <c r="U84">
        <f t="shared" si="15"/>
        <v>21</v>
      </c>
      <c r="V84">
        <f t="shared" si="11"/>
        <v>0</v>
      </c>
      <c r="W84">
        <f t="shared" si="12"/>
        <v>0</v>
      </c>
      <c r="X84">
        <f t="shared" si="13"/>
        <v>23</v>
      </c>
    </row>
    <row r="85" spans="10:24">
      <c r="J85">
        <f t="shared" ref="J85:J148" si="16">N85</f>
        <v>1784.4444444444446</v>
      </c>
      <c r="K85">
        <f t="shared" ref="K85:K148" si="17">T85/(O$10-1)</f>
        <v>0.60869565217391308</v>
      </c>
      <c r="L85">
        <f t="shared" ref="L85:L148" si="18">U85/(O$10-1)</f>
        <v>0.86956521739130432</v>
      </c>
      <c r="M85">
        <f t="shared" ref="M85:M148" si="19">IF(M84+1&gt;G$9,G$9,M84+1)</f>
        <v>66</v>
      </c>
      <c r="N85">
        <f t="shared" ref="N85:N148" si="20">N$20+M85*G$8/G$7</f>
        <v>1784.4444444444446</v>
      </c>
      <c r="O85">
        <f t="shared" ref="O85:O148" si="21">M85/G$9*C$9</f>
        <v>22</v>
      </c>
      <c r="P85">
        <f t="shared" ref="P85:P148" si="22">IF(O85-P$5&lt;1,1,ROUNDUP(O85-P$5,0))</f>
        <v>19</v>
      </c>
      <c r="Q85">
        <f t="shared" ref="Q85:Q148" si="23">IF(O85+P$5&gt;C$9,C$9,ROUNDUP(O85+P$5,0))</f>
        <v>25</v>
      </c>
      <c r="R85">
        <f t="shared" ref="R85:R148" si="24">ROUNDDOWN(IF(N85&gt;P$11,C$9,N85*C$7/C$8),0)</f>
        <v>28</v>
      </c>
      <c r="S85">
        <f t="shared" ref="S85:S148" si="25">IF(R85-(O$10-1)&lt;0,0,R85-(O$10-1))</f>
        <v>5</v>
      </c>
      <c r="T85">
        <f t="shared" si="15"/>
        <v>14</v>
      </c>
      <c r="U85">
        <f t="shared" si="15"/>
        <v>20</v>
      </c>
      <c r="V85">
        <f t="shared" ref="V85:V148" si="26">IF(T85&lt;1,1,0)</f>
        <v>0</v>
      </c>
      <c r="W85">
        <f t="shared" ref="W85:W148" si="27">IF(U85&gt;(O$10-1),1,0)</f>
        <v>0</v>
      </c>
      <c r="X85">
        <f t="shared" ref="X85:X148" si="28">O$10-1</f>
        <v>23</v>
      </c>
    </row>
    <row r="86" spans="10:24">
      <c r="J86">
        <f t="shared" si="16"/>
        <v>1806.6666666666667</v>
      </c>
      <c r="K86">
        <f t="shared" si="17"/>
        <v>0.65217391304347827</v>
      </c>
      <c r="L86">
        <f t="shared" si="18"/>
        <v>0.91304347826086951</v>
      </c>
      <c r="M86">
        <f t="shared" si="19"/>
        <v>67</v>
      </c>
      <c r="N86">
        <f t="shared" si="20"/>
        <v>1806.6666666666667</v>
      </c>
      <c r="O86">
        <f t="shared" si="21"/>
        <v>22.333333333333336</v>
      </c>
      <c r="P86">
        <f t="shared" si="22"/>
        <v>20</v>
      </c>
      <c r="Q86">
        <f t="shared" si="23"/>
        <v>26</v>
      </c>
      <c r="R86">
        <f t="shared" si="24"/>
        <v>28</v>
      </c>
      <c r="S86">
        <f t="shared" si="25"/>
        <v>5</v>
      </c>
      <c r="T86">
        <f t="shared" si="15"/>
        <v>15</v>
      </c>
      <c r="U86">
        <f t="shared" si="15"/>
        <v>21</v>
      </c>
      <c r="V86">
        <f t="shared" si="26"/>
        <v>0</v>
      </c>
      <c r="W86">
        <f t="shared" si="27"/>
        <v>0</v>
      </c>
      <c r="X86">
        <f t="shared" si="28"/>
        <v>23</v>
      </c>
    </row>
    <row r="87" spans="10:24">
      <c r="J87">
        <f t="shared" si="16"/>
        <v>1828.8888888888889</v>
      </c>
      <c r="K87">
        <f t="shared" si="17"/>
        <v>0.65217391304347827</v>
      </c>
      <c r="L87">
        <f t="shared" si="18"/>
        <v>0.91304347826086951</v>
      </c>
      <c r="M87">
        <f t="shared" si="19"/>
        <v>68</v>
      </c>
      <c r="N87">
        <f t="shared" si="20"/>
        <v>1828.8888888888889</v>
      </c>
      <c r="O87">
        <f t="shared" si="21"/>
        <v>22.666666666666664</v>
      </c>
      <c r="P87">
        <f t="shared" si="22"/>
        <v>20</v>
      </c>
      <c r="Q87">
        <f t="shared" si="23"/>
        <v>26</v>
      </c>
      <c r="R87">
        <f t="shared" si="24"/>
        <v>28</v>
      </c>
      <c r="S87">
        <f t="shared" si="25"/>
        <v>5</v>
      </c>
      <c r="T87">
        <f t="shared" si="15"/>
        <v>15</v>
      </c>
      <c r="U87">
        <f t="shared" si="15"/>
        <v>21</v>
      </c>
      <c r="V87">
        <f t="shared" si="26"/>
        <v>0</v>
      </c>
      <c r="W87">
        <f t="shared" si="27"/>
        <v>0</v>
      </c>
      <c r="X87">
        <f t="shared" si="28"/>
        <v>23</v>
      </c>
    </row>
    <row r="88" spans="10:24">
      <c r="J88">
        <f t="shared" si="16"/>
        <v>1851.1111111111111</v>
      </c>
      <c r="K88">
        <f t="shared" si="17"/>
        <v>0.60869565217391308</v>
      </c>
      <c r="L88">
        <f t="shared" si="18"/>
        <v>0.86956521739130432</v>
      </c>
      <c r="M88">
        <f t="shared" si="19"/>
        <v>69</v>
      </c>
      <c r="N88">
        <f t="shared" si="20"/>
        <v>1851.1111111111111</v>
      </c>
      <c r="O88">
        <f t="shared" si="21"/>
        <v>23</v>
      </c>
      <c r="P88">
        <f t="shared" si="22"/>
        <v>20</v>
      </c>
      <c r="Q88">
        <f t="shared" si="23"/>
        <v>26</v>
      </c>
      <c r="R88">
        <f t="shared" si="24"/>
        <v>29</v>
      </c>
      <c r="S88">
        <f t="shared" si="25"/>
        <v>6</v>
      </c>
      <c r="T88">
        <f t="shared" si="15"/>
        <v>14</v>
      </c>
      <c r="U88">
        <f t="shared" si="15"/>
        <v>20</v>
      </c>
      <c r="V88">
        <f t="shared" si="26"/>
        <v>0</v>
      </c>
      <c r="W88">
        <f t="shared" si="27"/>
        <v>0</v>
      </c>
      <c r="X88">
        <f t="shared" si="28"/>
        <v>23</v>
      </c>
    </row>
    <row r="89" spans="10:24">
      <c r="J89">
        <f t="shared" si="16"/>
        <v>1873.3333333333335</v>
      </c>
      <c r="K89">
        <f t="shared" si="17"/>
        <v>0.65217391304347827</v>
      </c>
      <c r="L89">
        <f t="shared" si="18"/>
        <v>0.91304347826086951</v>
      </c>
      <c r="M89">
        <f t="shared" si="19"/>
        <v>70</v>
      </c>
      <c r="N89">
        <f t="shared" si="20"/>
        <v>1873.3333333333335</v>
      </c>
      <c r="O89">
        <f t="shared" si="21"/>
        <v>23.333333333333332</v>
      </c>
      <c r="P89">
        <f t="shared" si="22"/>
        <v>21</v>
      </c>
      <c r="Q89">
        <f t="shared" si="23"/>
        <v>27</v>
      </c>
      <c r="R89">
        <f t="shared" si="24"/>
        <v>29</v>
      </c>
      <c r="S89">
        <f t="shared" si="25"/>
        <v>6</v>
      </c>
      <c r="T89">
        <f t="shared" si="15"/>
        <v>15</v>
      </c>
      <c r="U89">
        <f t="shared" si="15"/>
        <v>21</v>
      </c>
      <c r="V89">
        <f t="shared" si="26"/>
        <v>0</v>
      </c>
      <c r="W89">
        <f t="shared" si="27"/>
        <v>0</v>
      </c>
      <c r="X89">
        <f t="shared" si="28"/>
        <v>23</v>
      </c>
    </row>
    <row r="90" spans="10:24">
      <c r="J90">
        <f t="shared" si="16"/>
        <v>1895.5555555555557</v>
      </c>
      <c r="K90">
        <f t="shared" si="17"/>
        <v>0.65217391304347827</v>
      </c>
      <c r="L90">
        <f t="shared" si="18"/>
        <v>0.91304347826086951</v>
      </c>
      <c r="M90">
        <f t="shared" si="19"/>
        <v>71</v>
      </c>
      <c r="N90">
        <f t="shared" si="20"/>
        <v>1895.5555555555557</v>
      </c>
      <c r="O90">
        <f t="shared" si="21"/>
        <v>23.666666666666664</v>
      </c>
      <c r="P90">
        <f t="shared" si="22"/>
        <v>21</v>
      </c>
      <c r="Q90">
        <f t="shared" si="23"/>
        <v>27</v>
      </c>
      <c r="R90">
        <f t="shared" si="24"/>
        <v>29</v>
      </c>
      <c r="S90">
        <f t="shared" si="25"/>
        <v>6</v>
      </c>
      <c r="T90">
        <f t="shared" si="15"/>
        <v>15</v>
      </c>
      <c r="U90">
        <f t="shared" si="15"/>
        <v>21</v>
      </c>
      <c r="V90">
        <f t="shared" si="26"/>
        <v>0</v>
      </c>
      <c r="W90">
        <f t="shared" si="27"/>
        <v>0</v>
      </c>
      <c r="X90">
        <f t="shared" si="28"/>
        <v>23</v>
      </c>
    </row>
    <row r="91" spans="10:24">
      <c r="J91">
        <f t="shared" si="16"/>
        <v>1917.7777777777778</v>
      </c>
      <c r="K91">
        <f t="shared" si="17"/>
        <v>0.60869565217391308</v>
      </c>
      <c r="L91">
        <f t="shared" si="18"/>
        <v>0.86956521739130432</v>
      </c>
      <c r="M91">
        <f t="shared" si="19"/>
        <v>72</v>
      </c>
      <c r="N91">
        <f t="shared" si="20"/>
        <v>1917.7777777777778</v>
      </c>
      <c r="O91">
        <f t="shared" si="21"/>
        <v>24</v>
      </c>
      <c r="P91">
        <f t="shared" si="22"/>
        <v>21</v>
      </c>
      <c r="Q91">
        <f t="shared" si="23"/>
        <v>27</v>
      </c>
      <c r="R91">
        <f t="shared" si="24"/>
        <v>30</v>
      </c>
      <c r="S91">
        <f t="shared" si="25"/>
        <v>7</v>
      </c>
      <c r="T91">
        <f t="shared" si="15"/>
        <v>14</v>
      </c>
      <c r="U91">
        <f t="shared" si="15"/>
        <v>20</v>
      </c>
      <c r="V91">
        <f t="shared" si="26"/>
        <v>0</v>
      </c>
      <c r="W91">
        <f t="shared" si="27"/>
        <v>0</v>
      </c>
      <c r="X91">
        <f t="shared" si="28"/>
        <v>23</v>
      </c>
    </row>
    <row r="92" spans="10:24">
      <c r="J92">
        <f t="shared" si="16"/>
        <v>1940</v>
      </c>
      <c r="K92">
        <f t="shared" si="17"/>
        <v>0.65217391304347827</v>
      </c>
      <c r="L92">
        <f t="shared" si="18"/>
        <v>0.91304347826086951</v>
      </c>
      <c r="M92">
        <f t="shared" si="19"/>
        <v>73</v>
      </c>
      <c r="N92">
        <f t="shared" si="20"/>
        <v>1940</v>
      </c>
      <c r="O92">
        <f t="shared" si="21"/>
        <v>24.333333333333332</v>
      </c>
      <c r="P92">
        <f t="shared" si="22"/>
        <v>22</v>
      </c>
      <c r="Q92">
        <f t="shared" si="23"/>
        <v>28</v>
      </c>
      <c r="R92">
        <f t="shared" si="24"/>
        <v>30</v>
      </c>
      <c r="S92">
        <f t="shared" si="25"/>
        <v>7</v>
      </c>
      <c r="T92">
        <f t="shared" si="15"/>
        <v>15</v>
      </c>
      <c r="U92">
        <f t="shared" si="15"/>
        <v>21</v>
      </c>
      <c r="V92">
        <f t="shared" si="26"/>
        <v>0</v>
      </c>
      <c r="W92">
        <f t="shared" si="27"/>
        <v>0</v>
      </c>
      <c r="X92">
        <f t="shared" si="28"/>
        <v>23</v>
      </c>
    </row>
    <row r="93" spans="10:24">
      <c r="J93">
        <f t="shared" si="16"/>
        <v>1962.2222222222222</v>
      </c>
      <c r="K93">
        <f t="shared" si="17"/>
        <v>0.65217391304347827</v>
      </c>
      <c r="L93">
        <f t="shared" si="18"/>
        <v>0.91304347826086951</v>
      </c>
      <c r="M93">
        <f t="shared" si="19"/>
        <v>74</v>
      </c>
      <c r="N93">
        <f t="shared" si="20"/>
        <v>1962.2222222222222</v>
      </c>
      <c r="O93">
        <f t="shared" si="21"/>
        <v>24.666666666666664</v>
      </c>
      <c r="P93">
        <f t="shared" si="22"/>
        <v>22</v>
      </c>
      <c r="Q93">
        <f t="shared" si="23"/>
        <v>28</v>
      </c>
      <c r="R93">
        <f t="shared" si="24"/>
        <v>30</v>
      </c>
      <c r="S93">
        <f t="shared" si="25"/>
        <v>7</v>
      </c>
      <c r="T93">
        <f t="shared" si="15"/>
        <v>15</v>
      </c>
      <c r="U93">
        <f t="shared" si="15"/>
        <v>21</v>
      </c>
      <c r="V93">
        <f t="shared" si="26"/>
        <v>0</v>
      </c>
      <c r="W93">
        <f t="shared" si="27"/>
        <v>0</v>
      </c>
      <c r="X93">
        <f t="shared" si="28"/>
        <v>23</v>
      </c>
    </row>
    <row r="94" spans="10:24">
      <c r="J94">
        <f t="shared" si="16"/>
        <v>1984.4444444444446</v>
      </c>
      <c r="K94">
        <f t="shared" si="17"/>
        <v>0.60869565217391308</v>
      </c>
      <c r="L94">
        <f t="shared" si="18"/>
        <v>0.86956521739130432</v>
      </c>
      <c r="M94">
        <f t="shared" si="19"/>
        <v>75</v>
      </c>
      <c r="N94">
        <f t="shared" si="20"/>
        <v>1984.4444444444446</v>
      </c>
      <c r="O94">
        <f t="shared" si="21"/>
        <v>25</v>
      </c>
      <c r="P94">
        <f t="shared" si="22"/>
        <v>22</v>
      </c>
      <c r="Q94">
        <f t="shared" si="23"/>
        <v>28</v>
      </c>
      <c r="R94">
        <f t="shared" si="24"/>
        <v>31</v>
      </c>
      <c r="S94">
        <f t="shared" si="25"/>
        <v>8</v>
      </c>
      <c r="T94">
        <f t="shared" si="15"/>
        <v>14</v>
      </c>
      <c r="U94">
        <f t="shared" si="15"/>
        <v>20</v>
      </c>
      <c r="V94">
        <f t="shared" si="26"/>
        <v>0</v>
      </c>
      <c r="W94">
        <f t="shared" si="27"/>
        <v>0</v>
      </c>
      <c r="X94">
        <f t="shared" si="28"/>
        <v>23</v>
      </c>
    </row>
    <row r="95" spans="10:24">
      <c r="J95">
        <f t="shared" si="16"/>
        <v>2006.6666666666667</v>
      </c>
      <c r="K95">
        <f t="shared" si="17"/>
        <v>0.65217391304347827</v>
      </c>
      <c r="L95">
        <f t="shared" si="18"/>
        <v>0.91304347826086951</v>
      </c>
      <c r="M95">
        <f t="shared" si="19"/>
        <v>76</v>
      </c>
      <c r="N95">
        <f t="shared" si="20"/>
        <v>2006.6666666666667</v>
      </c>
      <c r="O95">
        <f t="shared" si="21"/>
        <v>25.333333333333332</v>
      </c>
      <c r="P95">
        <f t="shared" si="22"/>
        <v>23</v>
      </c>
      <c r="Q95">
        <f t="shared" si="23"/>
        <v>29</v>
      </c>
      <c r="R95">
        <f t="shared" si="24"/>
        <v>31</v>
      </c>
      <c r="S95">
        <f t="shared" si="25"/>
        <v>8</v>
      </c>
      <c r="T95">
        <f t="shared" si="15"/>
        <v>15</v>
      </c>
      <c r="U95">
        <f t="shared" si="15"/>
        <v>21</v>
      </c>
      <c r="V95">
        <f t="shared" si="26"/>
        <v>0</v>
      </c>
      <c r="W95">
        <f t="shared" si="27"/>
        <v>0</v>
      </c>
      <c r="X95">
        <f t="shared" si="28"/>
        <v>23</v>
      </c>
    </row>
    <row r="96" spans="10:24">
      <c r="J96">
        <f t="shared" si="16"/>
        <v>2028.8888888888889</v>
      </c>
      <c r="K96">
        <f t="shared" si="17"/>
        <v>0.65217391304347827</v>
      </c>
      <c r="L96">
        <f t="shared" si="18"/>
        <v>0.91304347826086951</v>
      </c>
      <c r="M96">
        <f t="shared" si="19"/>
        <v>77</v>
      </c>
      <c r="N96">
        <f t="shared" si="20"/>
        <v>2028.8888888888889</v>
      </c>
      <c r="O96">
        <f t="shared" si="21"/>
        <v>25.666666666666664</v>
      </c>
      <c r="P96">
        <f t="shared" si="22"/>
        <v>23</v>
      </c>
      <c r="Q96">
        <f t="shared" si="23"/>
        <v>29</v>
      </c>
      <c r="R96">
        <f t="shared" si="24"/>
        <v>31</v>
      </c>
      <c r="S96">
        <f t="shared" si="25"/>
        <v>8</v>
      </c>
      <c r="T96">
        <f t="shared" si="15"/>
        <v>15</v>
      </c>
      <c r="U96">
        <f t="shared" si="15"/>
        <v>21</v>
      </c>
      <c r="V96">
        <f t="shared" si="26"/>
        <v>0</v>
      </c>
      <c r="W96">
        <f t="shared" si="27"/>
        <v>0</v>
      </c>
      <c r="X96">
        <f t="shared" si="28"/>
        <v>23</v>
      </c>
    </row>
    <row r="97" spans="10:24">
      <c r="J97">
        <f t="shared" si="16"/>
        <v>2051.1111111111109</v>
      </c>
      <c r="K97">
        <f t="shared" si="17"/>
        <v>0.60869565217391308</v>
      </c>
      <c r="L97">
        <f t="shared" si="18"/>
        <v>0.86956521739130432</v>
      </c>
      <c r="M97">
        <f t="shared" si="19"/>
        <v>78</v>
      </c>
      <c r="N97">
        <f t="shared" si="20"/>
        <v>2051.1111111111109</v>
      </c>
      <c r="O97">
        <f t="shared" si="21"/>
        <v>26</v>
      </c>
      <c r="P97">
        <f t="shared" si="22"/>
        <v>23</v>
      </c>
      <c r="Q97">
        <f t="shared" si="23"/>
        <v>29</v>
      </c>
      <c r="R97">
        <f t="shared" si="24"/>
        <v>32</v>
      </c>
      <c r="S97">
        <f t="shared" si="25"/>
        <v>9</v>
      </c>
      <c r="T97">
        <f t="shared" si="15"/>
        <v>14</v>
      </c>
      <c r="U97">
        <f t="shared" si="15"/>
        <v>20</v>
      </c>
      <c r="V97">
        <f t="shared" si="26"/>
        <v>0</v>
      </c>
      <c r="W97">
        <f t="shared" si="27"/>
        <v>0</v>
      </c>
      <c r="X97">
        <f t="shared" si="28"/>
        <v>23</v>
      </c>
    </row>
    <row r="98" spans="10:24">
      <c r="J98">
        <f t="shared" si="16"/>
        <v>2073.3333333333335</v>
      </c>
      <c r="K98">
        <f t="shared" si="17"/>
        <v>0.65217391304347827</v>
      </c>
      <c r="L98">
        <f t="shared" si="18"/>
        <v>0.91304347826086951</v>
      </c>
      <c r="M98">
        <f t="shared" si="19"/>
        <v>79</v>
      </c>
      <c r="N98">
        <f t="shared" si="20"/>
        <v>2073.3333333333335</v>
      </c>
      <c r="O98">
        <f t="shared" si="21"/>
        <v>26.333333333333332</v>
      </c>
      <c r="P98">
        <f t="shared" si="22"/>
        <v>24</v>
      </c>
      <c r="Q98">
        <f t="shared" si="23"/>
        <v>30</v>
      </c>
      <c r="R98">
        <f t="shared" si="24"/>
        <v>32</v>
      </c>
      <c r="S98">
        <f t="shared" si="25"/>
        <v>9</v>
      </c>
      <c r="T98">
        <f t="shared" si="15"/>
        <v>15</v>
      </c>
      <c r="U98">
        <f t="shared" si="15"/>
        <v>21</v>
      </c>
      <c r="V98">
        <f t="shared" si="26"/>
        <v>0</v>
      </c>
      <c r="W98">
        <f t="shared" si="27"/>
        <v>0</v>
      </c>
      <c r="X98">
        <f t="shared" si="28"/>
        <v>23</v>
      </c>
    </row>
    <row r="99" spans="10:24">
      <c r="J99">
        <f t="shared" si="16"/>
        <v>2095.5555555555557</v>
      </c>
      <c r="K99">
        <f t="shared" si="17"/>
        <v>0.65217391304347827</v>
      </c>
      <c r="L99">
        <f t="shared" si="18"/>
        <v>0.91304347826086951</v>
      </c>
      <c r="M99">
        <f t="shared" si="19"/>
        <v>80</v>
      </c>
      <c r="N99">
        <f t="shared" si="20"/>
        <v>2095.5555555555557</v>
      </c>
      <c r="O99">
        <f t="shared" si="21"/>
        <v>26.666666666666664</v>
      </c>
      <c r="P99">
        <f t="shared" si="22"/>
        <v>24</v>
      </c>
      <c r="Q99">
        <f t="shared" si="23"/>
        <v>30</v>
      </c>
      <c r="R99">
        <f t="shared" si="24"/>
        <v>32</v>
      </c>
      <c r="S99">
        <f t="shared" si="25"/>
        <v>9</v>
      </c>
      <c r="T99">
        <f t="shared" si="15"/>
        <v>15</v>
      </c>
      <c r="U99">
        <f t="shared" si="15"/>
        <v>21</v>
      </c>
      <c r="V99">
        <f t="shared" si="26"/>
        <v>0</v>
      </c>
      <c r="W99">
        <f t="shared" si="27"/>
        <v>0</v>
      </c>
      <c r="X99">
        <f t="shared" si="28"/>
        <v>23</v>
      </c>
    </row>
    <row r="100" spans="10:24">
      <c r="J100">
        <f t="shared" si="16"/>
        <v>2117.7777777777778</v>
      </c>
      <c r="K100">
        <f t="shared" si="17"/>
        <v>0.60869565217391308</v>
      </c>
      <c r="L100">
        <f t="shared" si="18"/>
        <v>0.86956521739130432</v>
      </c>
      <c r="M100">
        <f t="shared" si="19"/>
        <v>81</v>
      </c>
      <c r="N100">
        <f t="shared" si="20"/>
        <v>2117.7777777777778</v>
      </c>
      <c r="O100">
        <f t="shared" si="21"/>
        <v>27</v>
      </c>
      <c r="P100">
        <f t="shared" si="22"/>
        <v>24</v>
      </c>
      <c r="Q100">
        <f t="shared" si="23"/>
        <v>30</v>
      </c>
      <c r="R100">
        <f t="shared" si="24"/>
        <v>33</v>
      </c>
      <c r="S100">
        <f t="shared" si="25"/>
        <v>10</v>
      </c>
      <c r="T100">
        <f t="shared" si="15"/>
        <v>14</v>
      </c>
      <c r="U100">
        <f t="shared" si="15"/>
        <v>20</v>
      </c>
      <c r="V100">
        <f t="shared" si="26"/>
        <v>0</v>
      </c>
      <c r="W100">
        <f t="shared" si="27"/>
        <v>0</v>
      </c>
      <c r="X100">
        <f t="shared" si="28"/>
        <v>23</v>
      </c>
    </row>
    <row r="101" spans="10:24">
      <c r="J101">
        <f t="shared" si="16"/>
        <v>2140</v>
      </c>
      <c r="K101">
        <f t="shared" si="17"/>
        <v>0.65217391304347827</v>
      </c>
      <c r="L101">
        <f t="shared" si="18"/>
        <v>0.91304347826086951</v>
      </c>
      <c r="M101">
        <f t="shared" si="19"/>
        <v>82</v>
      </c>
      <c r="N101">
        <f t="shared" si="20"/>
        <v>2140</v>
      </c>
      <c r="O101">
        <f t="shared" si="21"/>
        <v>27.333333333333332</v>
      </c>
      <c r="P101">
        <f t="shared" si="22"/>
        <v>25</v>
      </c>
      <c r="Q101">
        <f t="shared" si="23"/>
        <v>31</v>
      </c>
      <c r="R101">
        <f t="shared" si="24"/>
        <v>33</v>
      </c>
      <c r="S101">
        <f t="shared" si="25"/>
        <v>10</v>
      </c>
      <c r="T101">
        <f t="shared" si="15"/>
        <v>15</v>
      </c>
      <c r="U101">
        <f t="shared" si="15"/>
        <v>21</v>
      </c>
      <c r="V101">
        <f t="shared" si="26"/>
        <v>0</v>
      </c>
      <c r="W101">
        <f t="shared" si="27"/>
        <v>0</v>
      </c>
      <c r="X101">
        <f t="shared" si="28"/>
        <v>23</v>
      </c>
    </row>
    <row r="102" spans="10:24">
      <c r="J102">
        <f t="shared" si="16"/>
        <v>2162.2222222222222</v>
      </c>
      <c r="K102">
        <f t="shared" si="17"/>
        <v>0.60869565217391308</v>
      </c>
      <c r="L102">
        <f t="shared" si="18"/>
        <v>0.86956521739130432</v>
      </c>
      <c r="M102">
        <f t="shared" si="19"/>
        <v>83</v>
      </c>
      <c r="N102">
        <f t="shared" si="20"/>
        <v>2162.2222222222222</v>
      </c>
      <c r="O102">
        <f t="shared" si="21"/>
        <v>27.666666666666668</v>
      </c>
      <c r="P102">
        <f t="shared" si="22"/>
        <v>25</v>
      </c>
      <c r="Q102">
        <f t="shared" si="23"/>
        <v>31</v>
      </c>
      <c r="R102">
        <f t="shared" si="24"/>
        <v>34</v>
      </c>
      <c r="S102">
        <f t="shared" si="25"/>
        <v>11</v>
      </c>
      <c r="T102">
        <f t="shared" si="15"/>
        <v>14</v>
      </c>
      <c r="U102">
        <f t="shared" si="15"/>
        <v>20</v>
      </c>
      <c r="V102">
        <f t="shared" si="26"/>
        <v>0</v>
      </c>
      <c r="W102">
        <f t="shared" si="27"/>
        <v>0</v>
      </c>
      <c r="X102">
        <f t="shared" si="28"/>
        <v>23</v>
      </c>
    </row>
    <row r="103" spans="10:24">
      <c r="J103">
        <f t="shared" si="16"/>
        <v>2184.4444444444443</v>
      </c>
      <c r="K103">
        <f t="shared" si="17"/>
        <v>0.60869565217391308</v>
      </c>
      <c r="L103">
        <f t="shared" si="18"/>
        <v>0.86956521739130432</v>
      </c>
      <c r="M103">
        <f t="shared" si="19"/>
        <v>84</v>
      </c>
      <c r="N103">
        <f t="shared" si="20"/>
        <v>2184.4444444444443</v>
      </c>
      <c r="O103">
        <f t="shared" si="21"/>
        <v>28</v>
      </c>
      <c r="P103">
        <f t="shared" si="22"/>
        <v>25</v>
      </c>
      <c r="Q103">
        <f t="shared" si="23"/>
        <v>31</v>
      </c>
      <c r="R103">
        <f t="shared" si="24"/>
        <v>34</v>
      </c>
      <c r="S103">
        <f t="shared" si="25"/>
        <v>11</v>
      </c>
      <c r="T103">
        <f t="shared" si="15"/>
        <v>14</v>
      </c>
      <c r="U103">
        <f t="shared" si="15"/>
        <v>20</v>
      </c>
      <c r="V103">
        <f t="shared" si="26"/>
        <v>0</v>
      </c>
      <c r="W103">
        <f t="shared" si="27"/>
        <v>0</v>
      </c>
      <c r="X103">
        <f t="shared" si="28"/>
        <v>23</v>
      </c>
    </row>
    <row r="104" spans="10:24">
      <c r="J104">
        <f t="shared" si="16"/>
        <v>2206.6666666666665</v>
      </c>
      <c r="K104">
        <f t="shared" si="17"/>
        <v>0.65217391304347827</v>
      </c>
      <c r="L104">
        <f t="shared" si="18"/>
        <v>0.91304347826086951</v>
      </c>
      <c r="M104">
        <f t="shared" si="19"/>
        <v>85</v>
      </c>
      <c r="N104">
        <f t="shared" si="20"/>
        <v>2206.6666666666665</v>
      </c>
      <c r="O104">
        <f t="shared" si="21"/>
        <v>28.333333333333332</v>
      </c>
      <c r="P104">
        <f t="shared" si="22"/>
        <v>26</v>
      </c>
      <c r="Q104">
        <f t="shared" si="23"/>
        <v>32</v>
      </c>
      <c r="R104">
        <f t="shared" si="24"/>
        <v>34</v>
      </c>
      <c r="S104">
        <f t="shared" si="25"/>
        <v>11</v>
      </c>
      <c r="T104">
        <f t="shared" si="15"/>
        <v>15</v>
      </c>
      <c r="U104">
        <f t="shared" si="15"/>
        <v>21</v>
      </c>
      <c r="V104">
        <f t="shared" si="26"/>
        <v>0</v>
      </c>
      <c r="W104">
        <f t="shared" si="27"/>
        <v>0</v>
      </c>
      <c r="X104">
        <f t="shared" si="28"/>
        <v>23</v>
      </c>
    </row>
    <row r="105" spans="10:24">
      <c r="J105">
        <f t="shared" si="16"/>
        <v>2228.8888888888887</v>
      </c>
      <c r="K105">
        <f t="shared" si="17"/>
        <v>0.60869565217391308</v>
      </c>
      <c r="L105">
        <f t="shared" si="18"/>
        <v>0.86956521739130432</v>
      </c>
      <c r="M105">
        <f t="shared" si="19"/>
        <v>86</v>
      </c>
      <c r="N105">
        <f t="shared" si="20"/>
        <v>2228.8888888888887</v>
      </c>
      <c r="O105">
        <f t="shared" si="21"/>
        <v>28.666666666666668</v>
      </c>
      <c r="P105">
        <f t="shared" si="22"/>
        <v>26</v>
      </c>
      <c r="Q105">
        <f t="shared" si="23"/>
        <v>32</v>
      </c>
      <c r="R105">
        <f t="shared" si="24"/>
        <v>35</v>
      </c>
      <c r="S105">
        <f t="shared" si="25"/>
        <v>12</v>
      </c>
      <c r="T105">
        <f t="shared" si="15"/>
        <v>14</v>
      </c>
      <c r="U105">
        <f t="shared" si="15"/>
        <v>20</v>
      </c>
      <c r="V105">
        <f t="shared" si="26"/>
        <v>0</v>
      </c>
      <c r="W105">
        <f t="shared" si="27"/>
        <v>0</v>
      </c>
      <c r="X105">
        <f t="shared" si="28"/>
        <v>23</v>
      </c>
    </row>
    <row r="106" spans="10:24">
      <c r="J106">
        <f t="shared" si="16"/>
        <v>2251.1111111111109</v>
      </c>
      <c r="K106">
        <f t="shared" si="17"/>
        <v>0.60869565217391308</v>
      </c>
      <c r="L106">
        <f t="shared" si="18"/>
        <v>0.86956521739130432</v>
      </c>
      <c r="M106">
        <f t="shared" si="19"/>
        <v>87</v>
      </c>
      <c r="N106">
        <f t="shared" si="20"/>
        <v>2251.1111111111109</v>
      </c>
      <c r="O106">
        <f t="shared" si="21"/>
        <v>29</v>
      </c>
      <c r="P106">
        <f t="shared" si="22"/>
        <v>26</v>
      </c>
      <c r="Q106">
        <f t="shared" si="23"/>
        <v>32</v>
      </c>
      <c r="R106">
        <f t="shared" si="24"/>
        <v>35</v>
      </c>
      <c r="S106">
        <f t="shared" si="25"/>
        <v>12</v>
      </c>
      <c r="T106">
        <f t="shared" si="15"/>
        <v>14</v>
      </c>
      <c r="U106">
        <f t="shared" si="15"/>
        <v>20</v>
      </c>
      <c r="V106">
        <f t="shared" si="26"/>
        <v>0</v>
      </c>
      <c r="W106">
        <f t="shared" si="27"/>
        <v>0</v>
      </c>
      <c r="X106">
        <f t="shared" si="28"/>
        <v>23</v>
      </c>
    </row>
    <row r="107" spans="10:24">
      <c r="J107">
        <f t="shared" si="16"/>
        <v>2273.3333333333335</v>
      </c>
      <c r="K107">
        <f t="shared" si="17"/>
        <v>0.65217391304347827</v>
      </c>
      <c r="L107">
        <f t="shared" si="18"/>
        <v>0.91304347826086951</v>
      </c>
      <c r="M107">
        <f t="shared" si="19"/>
        <v>88</v>
      </c>
      <c r="N107">
        <f t="shared" si="20"/>
        <v>2273.3333333333335</v>
      </c>
      <c r="O107">
        <f t="shared" si="21"/>
        <v>29.333333333333332</v>
      </c>
      <c r="P107">
        <f t="shared" si="22"/>
        <v>27</v>
      </c>
      <c r="Q107">
        <f t="shared" si="23"/>
        <v>33</v>
      </c>
      <c r="R107">
        <f t="shared" si="24"/>
        <v>35</v>
      </c>
      <c r="S107">
        <f t="shared" si="25"/>
        <v>12</v>
      </c>
      <c r="T107">
        <f t="shared" si="15"/>
        <v>15</v>
      </c>
      <c r="U107">
        <f t="shared" si="15"/>
        <v>21</v>
      </c>
      <c r="V107">
        <f t="shared" si="26"/>
        <v>0</v>
      </c>
      <c r="W107">
        <f t="shared" si="27"/>
        <v>0</v>
      </c>
      <c r="X107">
        <f t="shared" si="28"/>
        <v>23</v>
      </c>
    </row>
    <row r="108" spans="10:24">
      <c r="J108">
        <f t="shared" si="16"/>
        <v>2295.5555555555557</v>
      </c>
      <c r="K108">
        <f t="shared" si="17"/>
        <v>0.60869565217391308</v>
      </c>
      <c r="L108">
        <f t="shared" si="18"/>
        <v>0.86956521739130432</v>
      </c>
      <c r="M108">
        <f t="shared" si="19"/>
        <v>89</v>
      </c>
      <c r="N108">
        <f t="shared" si="20"/>
        <v>2295.5555555555557</v>
      </c>
      <c r="O108">
        <f t="shared" si="21"/>
        <v>29.666666666666668</v>
      </c>
      <c r="P108">
        <f t="shared" si="22"/>
        <v>27</v>
      </c>
      <c r="Q108">
        <f t="shared" si="23"/>
        <v>33</v>
      </c>
      <c r="R108">
        <f t="shared" si="24"/>
        <v>36</v>
      </c>
      <c r="S108">
        <f t="shared" si="25"/>
        <v>13</v>
      </c>
      <c r="T108">
        <f t="shared" si="15"/>
        <v>14</v>
      </c>
      <c r="U108">
        <f t="shared" si="15"/>
        <v>20</v>
      </c>
      <c r="V108">
        <f t="shared" si="26"/>
        <v>0</v>
      </c>
      <c r="W108">
        <f t="shared" si="27"/>
        <v>0</v>
      </c>
      <c r="X108">
        <f t="shared" si="28"/>
        <v>23</v>
      </c>
    </row>
    <row r="109" spans="10:24">
      <c r="J109">
        <f t="shared" si="16"/>
        <v>2317.7777777777778</v>
      </c>
      <c r="K109">
        <f t="shared" si="17"/>
        <v>0.60869565217391308</v>
      </c>
      <c r="L109">
        <f t="shared" si="18"/>
        <v>0.86956521739130432</v>
      </c>
      <c r="M109">
        <f t="shared" si="19"/>
        <v>90</v>
      </c>
      <c r="N109">
        <f t="shared" si="20"/>
        <v>2317.7777777777778</v>
      </c>
      <c r="O109">
        <f t="shared" si="21"/>
        <v>30</v>
      </c>
      <c r="P109">
        <f t="shared" si="22"/>
        <v>27</v>
      </c>
      <c r="Q109">
        <f t="shared" si="23"/>
        <v>33</v>
      </c>
      <c r="R109">
        <f t="shared" si="24"/>
        <v>36</v>
      </c>
      <c r="S109">
        <f t="shared" si="25"/>
        <v>13</v>
      </c>
      <c r="T109">
        <f t="shared" si="15"/>
        <v>14</v>
      </c>
      <c r="U109">
        <f t="shared" si="15"/>
        <v>20</v>
      </c>
      <c r="V109">
        <f t="shared" si="26"/>
        <v>0</v>
      </c>
      <c r="W109">
        <f t="shared" si="27"/>
        <v>0</v>
      </c>
      <c r="X109">
        <f t="shared" si="28"/>
        <v>23</v>
      </c>
    </row>
    <row r="110" spans="10:24">
      <c r="J110">
        <f t="shared" si="16"/>
        <v>2340</v>
      </c>
      <c r="K110">
        <f t="shared" si="17"/>
        <v>0.65217391304347827</v>
      </c>
      <c r="L110">
        <f t="shared" si="18"/>
        <v>0.91304347826086951</v>
      </c>
      <c r="M110">
        <f t="shared" si="19"/>
        <v>91</v>
      </c>
      <c r="N110">
        <f t="shared" si="20"/>
        <v>2340</v>
      </c>
      <c r="O110">
        <f t="shared" si="21"/>
        <v>30.333333333333332</v>
      </c>
      <c r="P110">
        <f t="shared" si="22"/>
        <v>28</v>
      </c>
      <c r="Q110">
        <f t="shared" si="23"/>
        <v>34</v>
      </c>
      <c r="R110">
        <f t="shared" si="24"/>
        <v>36</v>
      </c>
      <c r="S110">
        <f t="shared" si="25"/>
        <v>13</v>
      </c>
      <c r="T110">
        <f t="shared" si="15"/>
        <v>15</v>
      </c>
      <c r="U110">
        <f t="shared" si="15"/>
        <v>21</v>
      </c>
      <c r="V110">
        <f t="shared" si="26"/>
        <v>0</v>
      </c>
      <c r="W110">
        <f t="shared" si="27"/>
        <v>0</v>
      </c>
      <c r="X110">
        <f t="shared" si="28"/>
        <v>23</v>
      </c>
    </row>
    <row r="111" spans="10:24">
      <c r="J111">
        <f t="shared" si="16"/>
        <v>2362.2222222222222</v>
      </c>
      <c r="K111">
        <f t="shared" si="17"/>
        <v>0.60869565217391308</v>
      </c>
      <c r="L111">
        <f t="shared" si="18"/>
        <v>0.86956521739130432</v>
      </c>
      <c r="M111">
        <f t="shared" si="19"/>
        <v>92</v>
      </c>
      <c r="N111">
        <f t="shared" si="20"/>
        <v>2362.2222222222222</v>
      </c>
      <c r="O111">
        <f t="shared" si="21"/>
        <v>30.666666666666664</v>
      </c>
      <c r="P111">
        <f t="shared" si="22"/>
        <v>28</v>
      </c>
      <c r="Q111">
        <f t="shared" si="23"/>
        <v>34</v>
      </c>
      <c r="R111">
        <f t="shared" si="24"/>
        <v>37</v>
      </c>
      <c r="S111">
        <f t="shared" si="25"/>
        <v>14</v>
      </c>
      <c r="T111">
        <f t="shared" si="15"/>
        <v>14</v>
      </c>
      <c r="U111">
        <f t="shared" si="15"/>
        <v>20</v>
      </c>
      <c r="V111">
        <f t="shared" si="26"/>
        <v>0</v>
      </c>
      <c r="W111">
        <f t="shared" si="27"/>
        <v>0</v>
      </c>
      <c r="X111">
        <f t="shared" si="28"/>
        <v>23</v>
      </c>
    </row>
    <row r="112" spans="10:24">
      <c r="J112">
        <f t="shared" si="16"/>
        <v>2384.4444444444443</v>
      </c>
      <c r="K112">
        <f t="shared" si="17"/>
        <v>0.60869565217391308</v>
      </c>
      <c r="L112">
        <f t="shared" si="18"/>
        <v>0.86956521739130432</v>
      </c>
      <c r="M112">
        <f t="shared" si="19"/>
        <v>93</v>
      </c>
      <c r="N112">
        <f t="shared" si="20"/>
        <v>2384.4444444444443</v>
      </c>
      <c r="O112">
        <f t="shared" si="21"/>
        <v>31.000000000000004</v>
      </c>
      <c r="P112">
        <f t="shared" si="22"/>
        <v>28</v>
      </c>
      <c r="Q112">
        <f t="shared" si="23"/>
        <v>34</v>
      </c>
      <c r="R112">
        <f t="shared" si="24"/>
        <v>37</v>
      </c>
      <c r="S112">
        <f t="shared" si="25"/>
        <v>14</v>
      </c>
      <c r="T112">
        <f t="shared" si="15"/>
        <v>14</v>
      </c>
      <c r="U112">
        <f t="shared" si="15"/>
        <v>20</v>
      </c>
      <c r="V112">
        <f t="shared" si="26"/>
        <v>0</v>
      </c>
      <c r="W112">
        <f t="shared" si="27"/>
        <v>0</v>
      </c>
      <c r="X112">
        <f t="shared" si="28"/>
        <v>23</v>
      </c>
    </row>
    <row r="113" spans="10:24">
      <c r="J113">
        <f t="shared" si="16"/>
        <v>2406.6666666666665</v>
      </c>
      <c r="K113">
        <f t="shared" si="17"/>
        <v>0.65217391304347827</v>
      </c>
      <c r="L113">
        <f t="shared" si="18"/>
        <v>0.91304347826086951</v>
      </c>
      <c r="M113">
        <f t="shared" si="19"/>
        <v>94</v>
      </c>
      <c r="N113">
        <f t="shared" si="20"/>
        <v>2406.6666666666665</v>
      </c>
      <c r="O113">
        <f t="shared" si="21"/>
        <v>31.333333333333336</v>
      </c>
      <c r="P113">
        <f t="shared" si="22"/>
        <v>29</v>
      </c>
      <c r="Q113">
        <f t="shared" si="23"/>
        <v>35</v>
      </c>
      <c r="R113">
        <f t="shared" si="24"/>
        <v>37</v>
      </c>
      <c r="S113">
        <f t="shared" si="25"/>
        <v>14</v>
      </c>
      <c r="T113">
        <f t="shared" si="15"/>
        <v>15</v>
      </c>
      <c r="U113">
        <f t="shared" si="15"/>
        <v>21</v>
      </c>
      <c r="V113">
        <f t="shared" si="26"/>
        <v>0</v>
      </c>
      <c r="W113">
        <f t="shared" si="27"/>
        <v>0</v>
      </c>
      <c r="X113">
        <f t="shared" si="28"/>
        <v>23</v>
      </c>
    </row>
    <row r="114" spans="10:24">
      <c r="J114">
        <f t="shared" si="16"/>
        <v>2428.8888888888891</v>
      </c>
      <c r="K114">
        <f t="shared" si="17"/>
        <v>0.60869565217391308</v>
      </c>
      <c r="L114">
        <f t="shared" si="18"/>
        <v>0.86956521739130432</v>
      </c>
      <c r="M114">
        <f t="shared" si="19"/>
        <v>95</v>
      </c>
      <c r="N114">
        <f t="shared" si="20"/>
        <v>2428.8888888888891</v>
      </c>
      <c r="O114">
        <f t="shared" si="21"/>
        <v>31.666666666666668</v>
      </c>
      <c r="P114">
        <f t="shared" si="22"/>
        <v>29</v>
      </c>
      <c r="Q114">
        <f t="shared" si="23"/>
        <v>35</v>
      </c>
      <c r="R114">
        <f t="shared" si="24"/>
        <v>38</v>
      </c>
      <c r="S114">
        <f t="shared" si="25"/>
        <v>15</v>
      </c>
      <c r="T114">
        <f t="shared" si="15"/>
        <v>14</v>
      </c>
      <c r="U114">
        <f t="shared" si="15"/>
        <v>20</v>
      </c>
      <c r="V114">
        <f t="shared" si="26"/>
        <v>0</v>
      </c>
      <c r="W114">
        <f t="shared" si="27"/>
        <v>0</v>
      </c>
      <c r="X114">
        <f t="shared" si="28"/>
        <v>23</v>
      </c>
    </row>
    <row r="115" spans="10:24">
      <c r="J115">
        <f t="shared" si="16"/>
        <v>2451.1111111111113</v>
      </c>
      <c r="K115">
        <f t="shared" si="17"/>
        <v>0.60869565217391308</v>
      </c>
      <c r="L115">
        <f t="shared" si="18"/>
        <v>0.86956521739130432</v>
      </c>
      <c r="M115">
        <f t="shared" si="19"/>
        <v>96</v>
      </c>
      <c r="N115">
        <f t="shared" si="20"/>
        <v>2451.1111111111113</v>
      </c>
      <c r="O115">
        <f t="shared" si="21"/>
        <v>32</v>
      </c>
      <c r="P115">
        <f t="shared" si="22"/>
        <v>29</v>
      </c>
      <c r="Q115">
        <f t="shared" si="23"/>
        <v>35</v>
      </c>
      <c r="R115">
        <f t="shared" si="24"/>
        <v>38</v>
      </c>
      <c r="S115">
        <f t="shared" si="25"/>
        <v>15</v>
      </c>
      <c r="T115">
        <f t="shared" si="15"/>
        <v>14</v>
      </c>
      <c r="U115">
        <f t="shared" si="15"/>
        <v>20</v>
      </c>
      <c r="V115">
        <f t="shared" si="26"/>
        <v>0</v>
      </c>
      <c r="W115">
        <f t="shared" si="27"/>
        <v>0</v>
      </c>
      <c r="X115">
        <f t="shared" si="28"/>
        <v>23</v>
      </c>
    </row>
    <row r="116" spans="10:24">
      <c r="J116">
        <f t="shared" si="16"/>
        <v>2473.3333333333335</v>
      </c>
      <c r="K116">
        <f t="shared" si="17"/>
        <v>0.65217391304347827</v>
      </c>
      <c r="L116">
        <f t="shared" si="18"/>
        <v>0.91304347826086951</v>
      </c>
      <c r="M116">
        <f t="shared" si="19"/>
        <v>97</v>
      </c>
      <c r="N116">
        <f t="shared" si="20"/>
        <v>2473.3333333333335</v>
      </c>
      <c r="O116">
        <f t="shared" si="21"/>
        <v>32.333333333333329</v>
      </c>
      <c r="P116">
        <f t="shared" si="22"/>
        <v>30</v>
      </c>
      <c r="Q116">
        <f t="shared" si="23"/>
        <v>36</v>
      </c>
      <c r="R116">
        <f t="shared" si="24"/>
        <v>38</v>
      </c>
      <c r="S116">
        <f t="shared" si="25"/>
        <v>15</v>
      </c>
      <c r="T116">
        <f t="shared" si="15"/>
        <v>15</v>
      </c>
      <c r="U116">
        <f t="shared" si="15"/>
        <v>21</v>
      </c>
      <c r="V116">
        <f t="shared" si="26"/>
        <v>0</v>
      </c>
      <c r="W116">
        <f t="shared" si="27"/>
        <v>0</v>
      </c>
      <c r="X116">
        <f t="shared" si="28"/>
        <v>23</v>
      </c>
    </row>
    <row r="117" spans="10:24">
      <c r="J117">
        <f t="shared" si="16"/>
        <v>2495.5555555555557</v>
      </c>
      <c r="K117">
        <f t="shared" si="17"/>
        <v>0.60869565217391308</v>
      </c>
      <c r="L117">
        <f t="shared" si="18"/>
        <v>0.86956521739130432</v>
      </c>
      <c r="M117">
        <f t="shared" si="19"/>
        <v>98</v>
      </c>
      <c r="N117">
        <f t="shared" si="20"/>
        <v>2495.5555555555557</v>
      </c>
      <c r="O117">
        <f t="shared" si="21"/>
        <v>32.666666666666664</v>
      </c>
      <c r="P117">
        <f t="shared" si="22"/>
        <v>30</v>
      </c>
      <c r="Q117">
        <f t="shared" si="23"/>
        <v>36</v>
      </c>
      <c r="R117">
        <f t="shared" si="24"/>
        <v>39</v>
      </c>
      <c r="S117">
        <f t="shared" si="25"/>
        <v>16</v>
      </c>
      <c r="T117">
        <f t="shared" si="15"/>
        <v>14</v>
      </c>
      <c r="U117">
        <f t="shared" si="15"/>
        <v>20</v>
      </c>
      <c r="V117">
        <f t="shared" si="26"/>
        <v>0</v>
      </c>
      <c r="W117">
        <f t="shared" si="27"/>
        <v>0</v>
      </c>
      <c r="X117">
        <f t="shared" si="28"/>
        <v>23</v>
      </c>
    </row>
    <row r="118" spans="10:24">
      <c r="J118">
        <f t="shared" si="16"/>
        <v>2517.7777777777778</v>
      </c>
      <c r="K118">
        <f t="shared" si="17"/>
        <v>0.60869565217391308</v>
      </c>
      <c r="L118">
        <f t="shared" si="18"/>
        <v>0.86956521739130432</v>
      </c>
      <c r="M118">
        <f t="shared" si="19"/>
        <v>99</v>
      </c>
      <c r="N118">
        <f t="shared" si="20"/>
        <v>2517.7777777777778</v>
      </c>
      <c r="O118">
        <f t="shared" si="21"/>
        <v>33</v>
      </c>
      <c r="P118">
        <f t="shared" si="22"/>
        <v>30</v>
      </c>
      <c r="Q118">
        <f t="shared" si="23"/>
        <v>36</v>
      </c>
      <c r="R118">
        <f t="shared" si="24"/>
        <v>39</v>
      </c>
      <c r="S118">
        <f t="shared" si="25"/>
        <v>16</v>
      </c>
      <c r="T118">
        <f t="shared" si="15"/>
        <v>14</v>
      </c>
      <c r="U118">
        <f t="shared" si="15"/>
        <v>20</v>
      </c>
      <c r="V118">
        <f t="shared" si="26"/>
        <v>0</v>
      </c>
      <c r="W118">
        <f t="shared" si="27"/>
        <v>0</v>
      </c>
      <c r="X118">
        <f t="shared" si="28"/>
        <v>23</v>
      </c>
    </row>
    <row r="119" spans="10:24">
      <c r="J119">
        <f t="shared" si="16"/>
        <v>2540</v>
      </c>
      <c r="K119">
        <f t="shared" si="17"/>
        <v>0.65217391304347827</v>
      </c>
      <c r="L119">
        <f t="shared" si="18"/>
        <v>0.91304347826086951</v>
      </c>
      <c r="M119">
        <f t="shared" si="19"/>
        <v>100</v>
      </c>
      <c r="N119">
        <f t="shared" si="20"/>
        <v>2540</v>
      </c>
      <c r="O119">
        <f t="shared" si="21"/>
        <v>33.333333333333336</v>
      </c>
      <c r="P119">
        <f t="shared" si="22"/>
        <v>31</v>
      </c>
      <c r="Q119">
        <f t="shared" si="23"/>
        <v>37</v>
      </c>
      <c r="R119">
        <f t="shared" si="24"/>
        <v>39</v>
      </c>
      <c r="S119">
        <f t="shared" si="25"/>
        <v>16</v>
      </c>
      <c r="T119">
        <f t="shared" ref="T119:U182" si="29">P119-$S119</f>
        <v>15</v>
      </c>
      <c r="U119">
        <f t="shared" si="29"/>
        <v>21</v>
      </c>
      <c r="V119">
        <f t="shared" si="26"/>
        <v>0</v>
      </c>
      <c r="W119">
        <f t="shared" si="27"/>
        <v>0</v>
      </c>
      <c r="X119">
        <f t="shared" si="28"/>
        <v>23</v>
      </c>
    </row>
    <row r="120" spans="10:24">
      <c r="J120">
        <f t="shared" si="16"/>
        <v>2562.2222222222222</v>
      </c>
      <c r="K120">
        <f t="shared" si="17"/>
        <v>0.60869565217391308</v>
      </c>
      <c r="L120">
        <f t="shared" si="18"/>
        <v>0.86956521739130432</v>
      </c>
      <c r="M120">
        <f t="shared" si="19"/>
        <v>101</v>
      </c>
      <c r="N120">
        <f t="shared" si="20"/>
        <v>2562.2222222222222</v>
      </c>
      <c r="O120">
        <f t="shared" si="21"/>
        <v>33.666666666666664</v>
      </c>
      <c r="P120">
        <f t="shared" si="22"/>
        <v>31</v>
      </c>
      <c r="Q120">
        <f t="shared" si="23"/>
        <v>37</v>
      </c>
      <c r="R120">
        <f t="shared" si="24"/>
        <v>40</v>
      </c>
      <c r="S120">
        <f t="shared" si="25"/>
        <v>17</v>
      </c>
      <c r="T120">
        <f t="shared" si="29"/>
        <v>14</v>
      </c>
      <c r="U120">
        <f t="shared" si="29"/>
        <v>20</v>
      </c>
      <c r="V120">
        <f t="shared" si="26"/>
        <v>0</v>
      </c>
      <c r="W120">
        <f t="shared" si="27"/>
        <v>0</v>
      </c>
      <c r="X120">
        <f t="shared" si="28"/>
        <v>23</v>
      </c>
    </row>
    <row r="121" spans="10:24">
      <c r="J121">
        <f t="shared" si="16"/>
        <v>2584.4444444444443</v>
      </c>
      <c r="K121">
        <f t="shared" si="17"/>
        <v>0.60869565217391308</v>
      </c>
      <c r="L121">
        <f t="shared" si="18"/>
        <v>0.86956521739130432</v>
      </c>
      <c r="M121">
        <f t="shared" si="19"/>
        <v>102</v>
      </c>
      <c r="N121">
        <f t="shared" si="20"/>
        <v>2584.4444444444443</v>
      </c>
      <c r="O121">
        <f t="shared" si="21"/>
        <v>34</v>
      </c>
      <c r="P121">
        <f t="shared" si="22"/>
        <v>31</v>
      </c>
      <c r="Q121">
        <f t="shared" si="23"/>
        <v>37</v>
      </c>
      <c r="R121">
        <f t="shared" si="24"/>
        <v>40</v>
      </c>
      <c r="S121">
        <f t="shared" si="25"/>
        <v>17</v>
      </c>
      <c r="T121">
        <f t="shared" si="29"/>
        <v>14</v>
      </c>
      <c r="U121">
        <f t="shared" si="29"/>
        <v>20</v>
      </c>
      <c r="V121">
        <f t="shared" si="26"/>
        <v>0</v>
      </c>
      <c r="W121">
        <f t="shared" si="27"/>
        <v>0</v>
      </c>
      <c r="X121">
        <f t="shared" si="28"/>
        <v>23</v>
      </c>
    </row>
    <row r="122" spans="10:24">
      <c r="J122">
        <f t="shared" si="16"/>
        <v>2606.6666666666665</v>
      </c>
      <c r="K122">
        <f t="shared" si="17"/>
        <v>0.60869565217391308</v>
      </c>
      <c r="L122">
        <f t="shared" si="18"/>
        <v>0.86956521739130432</v>
      </c>
      <c r="M122">
        <f t="shared" si="19"/>
        <v>103</v>
      </c>
      <c r="N122">
        <f t="shared" si="20"/>
        <v>2606.6666666666665</v>
      </c>
      <c r="O122">
        <f t="shared" si="21"/>
        <v>34.333333333333329</v>
      </c>
      <c r="P122">
        <f t="shared" si="22"/>
        <v>32</v>
      </c>
      <c r="Q122">
        <f t="shared" si="23"/>
        <v>38</v>
      </c>
      <c r="R122">
        <f t="shared" si="24"/>
        <v>41</v>
      </c>
      <c r="S122">
        <f t="shared" si="25"/>
        <v>18</v>
      </c>
      <c r="T122">
        <f t="shared" si="29"/>
        <v>14</v>
      </c>
      <c r="U122">
        <f t="shared" si="29"/>
        <v>20</v>
      </c>
      <c r="V122">
        <f t="shared" si="26"/>
        <v>0</v>
      </c>
      <c r="W122">
        <f t="shared" si="27"/>
        <v>0</v>
      </c>
      <c r="X122">
        <f t="shared" si="28"/>
        <v>23</v>
      </c>
    </row>
    <row r="123" spans="10:24">
      <c r="J123">
        <f t="shared" si="16"/>
        <v>2628.8888888888891</v>
      </c>
      <c r="K123">
        <f t="shared" si="17"/>
        <v>0.60869565217391308</v>
      </c>
      <c r="L123">
        <f t="shared" si="18"/>
        <v>0.86956521739130432</v>
      </c>
      <c r="M123">
        <f t="shared" si="19"/>
        <v>104</v>
      </c>
      <c r="N123">
        <f t="shared" si="20"/>
        <v>2628.8888888888891</v>
      </c>
      <c r="O123">
        <f t="shared" si="21"/>
        <v>34.666666666666664</v>
      </c>
      <c r="P123">
        <f t="shared" si="22"/>
        <v>32</v>
      </c>
      <c r="Q123">
        <f t="shared" si="23"/>
        <v>38</v>
      </c>
      <c r="R123">
        <f t="shared" si="24"/>
        <v>41</v>
      </c>
      <c r="S123">
        <f t="shared" si="25"/>
        <v>18</v>
      </c>
      <c r="T123">
        <f t="shared" si="29"/>
        <v>14</v>
      </c>
      <c r="U123">
        <f t="shared" si="29"/>
        <v>20</v>
      </c>
      <c r="V123">
        <f t="shared" si="26"/>
        <v>0</v>
      </c>
      <c r="W123">
        <f t="shared" si="27"/>
        <v>0</v>
      </c>
      <c r="X123">
        <f t="shared" si="28"/>
        <v>23</v>
      </c>
    </row>
    <row r="124" spans="10:24">
      <c r="J124">
        <f t="shared" si="16"/>
        <v>2651.1111111111113</v>
      </c>
      <c r="K124">
        <f t="shared" si="17"/>
        <v>0.60869565217391308</v>
      </c>
      <c r="L124">
        <f t="shared" si="18"/>
        <v>0.86956521739130432</v>
      </c>
      <c r="M124">
        <f t="shared" si="19"/>
        <v>105</v>
      </c>
      <c r="N124">
        <f t="shared" si="20"/>
        <v>2651.1111111111113</v>
      </c>
      <c r="O124">
        <f t="shared" si="21"/>
        <v>35</v>
      </c>
      <c r="P124">
        <f t="shared" si="22"/>
        <v>32</v>
      </c>
      <c r="Q124">
        <f t="shared" si="23"/>
        <v>38</v>
      </c>
      <c r="R124">
        <f t="shared" si="24"/>
        <v>41</v>
      </c>
      <c r="S124">
        <f t="shared" si="25"/>
        <v>18</v>
      </c>
      <c r="T124">
        <f t="shared" si="29"/>
        <v>14</v>
      </c>
      <c r="U124">
        <f t="shared" si="29"/>
        <v>20</v>
      </c>
      <c r="V124">
        <f t="shared" si="26"/>
        <v>0</v>
      </c>
      <c r="W124">
        <f t="shared" si="27"/>
        <v>0</v>
      </c>
      <c r="X124">
        <f t="shared" si="28"/>
        <v>23</v>
      </c>
    </row>
    <row r="125" spans="10:24">
      <c r="J125">
        <f t="shared" si="16"/>
        <v>2673.3333333333335</v>
      </c>
      <c r="K125">
        <f t="shared" si="17"/>
        <v>0.60869565217391308</v>
      </c>
      <c r="L125">
        <f t="shared" si="18"/>
        <v>0.86956521739130432</v>
      </c>
      <c r="M125">
        <f t="shared" si="19"/>
        <v>106</v>
      </c>
      <c r="N125">
        <f t="shared" si="20"/>
        <v>2673.3333333333335</v>
      </c>
      <c r="O125">
        <f t="shared" si="21"/>
        <v>35.333333333333336</v>
      </c>
      <c r="P125">
        <f t="shared" si="22"/>
        <v>33</v>
      </c>
      <c r="Q125">
        <f t="shared" si="23"/>
        <v>39</v>
      </c>
      <c r="R125">
        <f t="shared" si="24"/>
        <v>42</v>
      </c>
      <c r="S125">
        <f t="shared" si="25"/>
        <v>19</v>
      </c>
      <c r="T125">
        <f t="shared" si="29"/>
        <v>14</v>
      </c>
      <c r="U125">
        <f t="shared" si="29"/>
        <v>20</v>
      </c>
      <c r="V125">
        <f t="shared" si="26"/>
        <v>0</v>
      </c>
      <c r="W125">
        <f t="shared" si="27"/>
        <v>0</v>
      </c>
      <c r="X125">
        <f t="shared" si="28"/>
        <v>23</v>
      </c>
    </row>
    <row r="126" spans="10:24">
      <c r="J126">
        <f t="shared" si="16"/>
        <v>2695.5555555555557</v>
      </c>
      <c r="K126">
        <f t="shared" si="17"/>
        <v>0.60869565217391308</v>
      </c>
      <c r="L126">
        <f t="shared" si="18"/>
        <v>0.86956521739130432</v>
      </c>
      <c r="M126">
        <f t="shared" si="19"/>
        <v>107</v>
      </c>
      <c r="N126">
        <f t="shared" si="20"/>
        <v>2695.5555555555557</v>
      </c>
      <c r="O126">
        <f t="shared" si="21"/>
        <v>35.666666666666664</v>
      </c>
      <c r="P126">
        <f t="shared" si="22"/>
        <v>33</v>
      </c>
      <c r="Q126">
        <f t="shared" si="23"/>
        <v>39</v>
      </c>
      <c r="R126">
        <f t="shared" si="24"/>
        <v>42</v>
      </c>
      <c r="S126">
        <f t="shared" si="25"/>
        <v>19</v>
      </c>
      <c r="T126">
        <f t="shared" si="29"/>
        <v>14</v>
      </c>
      <c r="U126">
        <f t="shared" si="29"/>
        <v>20</v>
      </c>
      <c r="V126">
        <f t="shared" si="26"/>
        <v>0</v>
      </c>
      <c r="W126">
        <f t="shared" si="27"/>
        <v>0</v>
      </c>
      <c r="X126">
        <f t="shared" si="28"/>
        <v>23</v>
      </c>
    </row>
    <row r="127" spans="10:24">
      <c r="J127">
        <f t="shared" si="16"/>
        <v>2717.7777777777778</v>
      </c>
      <c r="K127">
        <f t="shared" si="17"/>
        <v>0.60869565217391308</v>
      </c>
      <c r="L127">
        <f t="shared" si="18"/>
        <v>0.86956521739130432</v>
      </c>
      <c r="M127">
        <f t="shared" si="19"/>
        <v>108</v>
      </c>
      <c r="N127">
        <f t="shared" si="20"/>
        <v>2717.7777777777778</v>
      </c>
      <c r="O127">
        <f t="shared" si="21"/>
        <v>36</v>
      </c>
      <c r="P127">
        <f t="shared" si="22"/>
        <v>33</v>
      </c>
      <c r="Q127">
        <f t="shared" si="23"/>
        <v>39</v>
      </c>
      <c r="R127">
        <f t="shared" si="24"/>
        <v>42</v>
      </c>
      <c r="S127">
        <f t="shared" si="25"/>
        <v>19</v>
      </c>
      <c r="T127">
        <f t="shared" si="29"/>
        <v>14</v>
      </c>
      <c r="U127">
        <f t="shared" si="29"/>
        <v>20</v>
      </c>
      <c r="V127">
        <f t="shared" si="26"/>
        <v>0</v>
      </c>
      <c r="W127">
        <f t="shared" si="27"/>
        <v>0</v>
      </c>
      <c r="X127">
        <f t="shared" si="28"/>
        <v>23</v>
      </c>
    </row>
    <row r="128" spans="10:24">
      <c r="J128">
        <f t="shared" si="16"/>
        <v>2740</v>
      </c>
      <c r="K128">
        <f t="shared" si="17"/>
        <v>0.60869565217391308</v>
      </c>
      <c r="L128">
        <f t="shared" si="18"/>
        <v>0.86956521739130432</v>
      </c>
      <c r="M128">
        <f t="shared" si="19"/>
        <v>109</v>
      </c>
      <c r="N128">
        <f t="shared" si="20"/>
        <v>2740</v>
      </c>
      <c r="O128">
        <f t="shared" si="21"/>
        <v>36.333333333333329</v>
      </c>
      <c r="P128">
        <f t="shared" si="22"/>
        <v>34</v>
      </c>
      <c r="Q128">
        <f t="shared" si="23"/>
        <v>40</v>
      </c>
      <c r="R128">
        <f t="shared" si="24"/>
        <v>43</v>
      </c>
      <c r="S128">
        <f t="shared" si="25"/>
        <v>20</v>
      </c>
      <c r="T128">
        <f t="shared" si="29"/>
        <v>14</v>
      </c>
      <c r="U128">
        <f t="shared" si="29"/>
        <v>20</v>
      </c>
      <c r="V128">
        <f t="shared" si="26"/>
        <v>0</v>
      </c>
      <c r="W128">
        <f t="shared" si="27"/>
        <v>0</v>
      </c>
      <c r="X128">
        <f t="shared" si="28"/>
        <v>23</v>
      </c>
    </row>
    <row r="129" spans="10:24">
      <c r="J129">
        <f t="shared" si="16"/>
        <v>2762.2222222222222</v>
      </c>
      <c r="K129">
        <f t="shared" si="17"/>
        <v>0.60869565217391308</v>
      </c>
      <c r="L129">
        <f t="shared" si="18"/>
        <v>0.86956521739130432</v>
      </c>
      <c r="M129">
        <f t="shared" si="19"/>
        <v>110</v>
      </c>
      <c r="N129">
        <f t="shared" si="20"/>
        <v>2762.2222222222222</v>
      </c>
      <c r="O129">
        <f t="shared" si="21"/>
        <v>36.666666666666671</v>
      </c>
      <c r="P129">
        <f t="shared" si="22"/>
        <v>34</v>
      </c>
      <c r="Q129">
        <f t="shared" si="23"/>
        <v>40</v>
      </c>
      <c r="R129">
        <f t="shared" si="24"/>
        <v>43</v>
      </c>
      <c r="S129">
        <f t="shared" si="25"/>
        <v>20</v>
      </c>
      <c r="T129">
        <f t="shared" si="29"/>
        <v>14</v>
      </c>
      <c r="U129">
        <f t="shared" si="29"/>
        <v>20</v>
      </c>
      <c r="V129">
        <f t="shared" si="26"/>
        <v>0</v>
      </c>
      <c r="W129">
        <f t="shared" si="27"/>
        <v>0</v>
      </c>
      <c r="X129">
        <f t="shared" si="28"/>
        <v>23</v>
      </c>
    </row>
    <row r="130" spans="10:24">
      <c r="J130">
        <f t="shared" si="16"/>
        <v>2784.4444444444443</v>
      </c>
      <c r="K130">
        <f t="shared" si="17"/>
        <v>0.60869565217391308</v>
      </c>
      <c r="L130">
        <f t="shared" si="18"/>
        <v>0.86956521739130432</v>
      </c>
      <c r="M130">
        <f t="shared" si="19"/>
        <v>111</v>
      </c>
      <c r="N130">
        <f t="shared" si="20"/>
        <v>2784.4444444444443</v>
      </c>
      <c r="O130">
        <f t="shared" si="21"/>
        <v>37</v>
      </c>
      <c r="P130">
        <f t="shared" si="22"/>
        <v>34</v>
      </c>
      <c r="Q130">
        <f t="shared" si="23"/>
        <v>40</v>
      </c>
      <c r="R130">
        <f t="shared" si="24"/>
        <v>43</v>
      </c>
      <c r="S130">
        <f t="shared" si="25"/>
        <v>20</v>
      </c>
      <c r="T130">
        <f t="shared" si="29"/>
        <v>14</v>
      </c>
      <c r="U130">
        <f t="shared" si="29"/>
        <v>20</v>
      </c>
      <c r="V130">
        <f t="shared" si="26"/>
        <v>0</v>
      </c>
      <c r="W130">
        <f t="shared" si="27"/>
        <v>0</v>
      </c>
      <c r="X130">
        <f t="shared" si="28"/>
        <v>23</v>
      </c>
    </row>
    <row r="131" spans="10:24">
      <c r="J131">
        <f t="shared" si="16"/>
        <v>2806.6666666666665</v>
      </c>
      <c r="K131">
        <f t="shared" si="17"/>
        <v>0.60869565217391308</v>
      </c>
      <c r="L131">
        <f t="shared" si="18"/>
        <v>0.86956521739130432</v>
      </c>
      <c r="M131">
        <f t="shared" si="19"/>
        <v>112</v>
      </c>
      <c r="N131">
        <f t="shared" si="20"/>
        <v>2806.6666666666665</v>
      </c>
      <c r="O131">
        <f t="shared" si="21"/>
        <v>37.333333333333336</v>
      </c>
      <c r="P131">
        <f t="shared" si="22"/>
        <v>35</v>
      </c>
      <c r="Q131">
        <f t="shared" si="23"/>
        <v>41</v>
      </c>
      <c r="R131">
        <f t="shared" si="24"/>
        <v>44</v>
      </c>
      <c r="S131">
        <f t="shared" si="25"/>
        <v>21</v>
      </c>
      <c r="T131">
        <f t="shared" si="29"/>
        <v>14</v>
      </c>
      <c r="U131">
        <f t="shared" si="29"/>
        <v>20</v>
      </c>
      <c r="V131">
        <f t="shared" si="26"/>
        <v>0</v>
      </c>
      <c r="W131">
        <f t="shared" si="27"/>
        <v>0</v>
      </c>
      <c r="X131">
        <f t="shared" si="28"/>
        <v>23</v>
      </c>
    </row>
    <row r="132" spans="10:24">
      <c r="J132">
        <f t="shared" si="16"/>
        <v>2828.8888888888891</v>
      </c>
      <c r="K132">
        <f t="shared" si="17"/>
        <v>0.60869565217391308</v>
      </c>
      <c r="L132">
        <f t="shared" si="18"/>
        <v>0.86956521739130432</v>
      </c>
      <c r="M132">
        <f t="shared" si="19"/>
        <v>113</v>
      </c>
      <c r="N132">
        <f t="shared" si="20"/>
        <v>2828.8888888888891</v>
      </c>
      <c r="O132">
        <f t="shared" si="21"/>
        <v>37.666666666666664</v>
      </c>
      <c r="P132">
        <f t="shared" si="22"/>
        <v>35</v>
      </c>
      <c r="Q132">
        <f t="shared" si="23"/>
        <v>41</v>
      </c>
      <c r="R132">
        <f t="shared" si="24"/>
        <v>44</v>
      </c>
      <c r="S132">
        <f t="shared" si="25"/>
        <v>21</v>
      </c>
      <c r="T132">
        <f t="shared" si="29"/>
        <v>14</v>
      </c>
      <c r="U132">
        <f t="shared" si="29"/>
        <v>20</v>
      </c>
      <c r="V132">
        <f t="shared" si="26"/>
        <v>0</v>
      </c>
      <c r="W132">
        <f t="shared" si="27"/>
        <v>0</v>
      </c>
      <c r="X132">
        <f t="shared" si="28"/>
        <v>23</v>
      </c>
    </row>
    <row r="133" spans="10:24">
      <c r="J133">
        <f t="shared" si="16"/>
        <v>2851.1111111111113</v>
      </c>
      <c r="K133">
        <f t="shared" si="17"/>
        <v>0.60869565217391308</v>
      </c>
      <c r="L133">
        <f t="shared" si="18"/>
        <v>0.86956521739130432</v>
      </c>
      <c r="M133">
        <f t="shared" si="19"/>
        <v>114</v>
      </c>
      <c r="N133">
        <f t="shared" si="20"/>
        <v>2851.1111111111113</v>
      </c>
      <c r="O133">
        <f t="shared" si="21"/>
        <v>38</v>
      </c>
      <c r="P133">
        <f t="shared" si="22"/>
        <v>35</v>
      </c>
      <c r="Q133">
        <f t="shared" si="23"/>
        <v>41</v>
      </c>
      <c r="R133">
        <f t="shared" si="24"/>
        <v>44</v>
      </c>
      <c r="S133">
        <f t="shared" si="25"/>
        <v>21</v>
      </c>
      <c r="T133">
        <f t="shared" si="29"/>
        <v>14</v>
      </c>
      <c r="U133">
        <f t="shared" si="29"/>
        <v>20</v>
      </c>
      <c r="V133">
        <f t="shared" si="26"/>
        <v>0</v>
      </c>
      <c r="W133">
        <f t="shared" si="27"/>
        <v>0</v>
      </c>
      <c r="X133">
        <f t="shared" si="28"/>
        <v>23</v>
      </c>
    </row>
    <row r="134" spans="10:24">
      <c r="J134">
        <f t="shared" si="16"/>
        <v>2873.3333333333335</v>
      </c>
      <c r="K134">
        <f t="shared" si="17"/>
        <v>0.60869565217391308</v>
      </c>
      <c r="L134">
        <f t="shared" si="18"/>
        <v>0.86956521739130432</v>
      </c>
      <c r="M134">
        <f t="shared" si="19"/>
        <v>115</v>
      </c>
      <c r="N134">
        <f t="shared" si="20"/>
        <v>2873.3333333333335</v>
      </c>
      <c r="O134">
        <f t="shared" si="21"/>
        <v>38.333333333333329</v>
      </c>
      <c r="P134">
        <f t="shared" si="22"/>
        <v>36</v>
      </c>
      <c r="Q134">
        <f t="shared" si="23"/>
        <v>42</v>
      </c>
      <c r="R134">
        <f t="shared" si="24"/>
        <v>45</v>
      </c>
      <c r="S134">
        <f t="shared" si="25"/>
        <v>22</v>
      </c>
      <c r="T134">
        <f t="shared" si="29"/>
        <v>14</v>
      </c>
      <c r="U134">
        <f t="shared" si="29"/>
        <v>20</v>
      </c>
      <c r="V134">
        <f t="shared" si="26"/>
        <v>0</v>
      </c>
      <c r="W134">
        <f t="shared" si="27"/>
        <v>0</v>
      </c>
      <c r="X134">
        <f t="shared" si="28"/>
        <v>23</v>
      </c>
    </row>
    <row r="135" spans="10:24">
      <c r="J135">
        <f t="shared" si="16"/>
        <v>2895.5555555555557</v>
      </c>
      <c r="K135">
        <f t="shared" si="17"/>
        <v>0.60869565217391308</v>
      </c>
      <c r="L135">
        <f t="shared" si="18"/>
        <v>0.86956521739130432</v>
      </c>
      <c r="M135">
        <f t="shared" si="19"/>
        <v>116</v>
      </c>
      <c r="N135">
        <f t="shared" si="20"/>
        <v>2895.5555555555557</v>
      </c>
      <c r="O135">
        <f t="shared" si="21"/>
        <v>38.666666666666671</v>
      </c>
      <c r="P135">
        <f t="shared" si="22"/>
        <v>36</v>
      </c>
      <c r="Q135">
        <f t="shared" si="23"/>
        <v>42</v>
      </c>
      <c r="R135">
        <f t="shared" si="24"/>
        <v>45</v>
      </c>
      <c r="S135">
        <f t="shared" si="25"/>
        <v>22</v>
      </c>
      <c r="T135">
        <f t="shared" si="29"/>
        <v>14</v>
      </c>
      <c r="U135">
        <f t="shared" si="29"/>
        <v>20</v>
      </c>
      <c r="V135">
        <f t="shared" si="26"/>
        <v>0</v>
      </c>
      <c r="W135">
        <f t="shared" si="27"/>
        <v>0</v>
      </c>
      <c r="X135">
        <f t="shared" si="28"/>
        <v>23</v>
      </c>
    </row>
    <row r="136" spans="10:24">
      <c r="J136">
        <f t="shared" si="16"/>
        <v>2917.7777777777778</v>
      </c>
      <c r="K136">
        <f t="shared" si="17"/>
        <v>0.60869565217391308</v>
      </c>
      <c r="L136">
        <f t="shared" si="18"/>
        <v>0.86956521739130432</v>
      </c>
      <c r="M136">
        <f t="shared" si="19"/>
        <v>117</v>
      </c>
      <c r="N136">
        <f t="shared" si="20"/>
        <v>2917.7777777777778</v>
      </c>
      <c r="O136">
        <f t="shared" si="21"/>
        <v>39</v>
      </c>
      <c r="P136">
        <f t="shared" si="22"/>
        <v>36</v>
      </c>
      <c r="Q136">
        <f t="shared" si="23"/>
        <v>42</v>
      </c>
      <c r="R136">
        <f t="shared" si="24"/>
        <v>45</v>
      </c>
      <c r="S136">
        <f t="shared" si="25"/>
        <v>22</v>
      </c>
      <c r="T136">
        <f t="shared" si="29"/>
        <v>14</v>
      </c>
      <c r="U136">
        <f t="shared" si="29"/>
        <v>20</v>
      </c>
      <c r="V136">
        <f t="shared" si="26"/>
        <v>0</v>
      </c>
      <c r="W136">
        <f t="shared" si="27"/>
        <v>0</v>
      </c>
      <c r="X136">
        <f t="shared" si="28"/>
        <v>23</v>
      </c>
    </row>
    <row r="137" spans="10:24">
      <c r="J137">
        <f t="shared" si="16"/>
        <v>2940</v>
      </c>
      <c r="K137">
        <f t="shared" si="17"/>
        <v>0.60869565217391308</v>
      </c>
      <c r="L137">
        <f t="shared" si="18"/>
        <v>0.86956521739130432</v>
      </c>
      <c r="M137">
        <f t="shared" si="19"/>
        <v>118</v>
      </c>
      <c r="N137">
        <f t="shared" si="20"/>
        <v>2940</v>
      </c>
      <c r="O137">
        <f t="shared" si="21"/>
        <v>39.333333333333336</v>
      </c>
      <c r="P137">
        <f t="shared" si="22"/>
        <v>37</v>
      </c>
      <c r="Q137">
        <f t="shared" si="23"/>
        <v>43</v>
      </c>
      <c r="R137">
        <f t="shared" si="24"/>
        <v>46</v>
      </c>
      <c r="S137">
        <f t="shared" si="25"/>
        <v>23</v>
      </c>
      <c r="T137">
        <f t="shared" si="29"/>
        <v>14</v>
      </c>
      <c r="U137">
        <f t="shared" si="29"/>
        <v>20</v>
      </c>
      <c r="V137">
        <f t="shared" si="26"/>
        <v>0</v>
      </c>
      <c r="W137">
        <f t="shared" si="27"/>
        <v>0</v>
      </c>
      <c r="X137">
        <f t="shared" si="28"/>
        <v>23</v>
      </c>
    </row>
    <row r="138" spans="10:24">
      <c r="J138">
        <f t="shared" si="16"/>
        <v>2962.2222222222222</v>
      </c>
      <c r="K138">
        <f t="shared" si="17"/>
        <v>0.60869565217391308</v>
      </c>
      <c r="L138">
        <f t="shared" si="18"/>
        <v>0.86956521739130432</v>
      </c>
      <c r="M138">
        <f t="shared" si="19"/>
        <v>119</v>
      </c>
      <c r="N138">
        <f t="shared" si="20"/>
        <v>2962.2222222222222</v>
      </c>
      <c r="O138">
        <f t="shared" si="21"/>
        <v>39.666666666666664</v>
      </c>
      <c r="P138">
        <f t="shared" si="22"/>
        <v>37</v>
      </c>
      <c r="Q138">
        <f t="shared" si="23"/>
        <v>43</v>
      </c>
      <c r="R138">
        <f t="shared" si="24"/>
        <v>46</v>
      </c>
      <c r="S138">
        <f t="shared" si="25"/>
        <v>23</v>
      </c>
      <c r="T138">
        <f t="shared" si="29"/>
        <v>14</v>
      </c>
      <c r="U138">
        <f t="shared" si="29"/>
        <v>20</v>
      </c>
      <c r="V138">
        <f t="shared" si="26"/>
        <v>0</v>
      </c>
      <c r="W138">
        <f t="shared" si="27"/>
        <v>0</v>
      </c>
      <c r="X138">
        <f t="shared" si="28"/>
        <v>23</v>
      </c>
    </row>
    <row r="139" spans="10:24">
      <c r="J139">
        <f t="shared" si="16"/>
        <v>2984.4444444444443</v>
      </c>
      <c r="K139">
        <f t="shared" si="17"/>
        <v>0.60869565217391308</v>
      </c>
      <c r="L139">
        <f t="shared" si="18"/>
        <v>0.86956521739130432</v>
      </c>
      <c r="M139">
        <f t="shared" si="19"/>
        <v>120</v>
      </c>
      <c r="N139">
        <f t="shared" si="20"/>
        <v>2984.4444444444443</v>
      </c>
      <c r="O139">
        <f t="shared" si="21"/>
        <v>40</v>
      </c>
      <c r="P139">
        <f t="shared" si="22"/>
        <v>37</v>
      </c>
      <c r="Q139">
        <f t="shared" si="23"/>
        <v>43</v>
      </c>
      <c r="R139">
        <f t="shared" si="24"/>
        <v>46</v>
      </c>
      <c r="S139">
        <f t="shared" si="25"/>
        <v>23</v>
      </c>
      <c r="T139">
        <f t="shared" si="29"/>
        <v>14</v>
      </c>
      <c r="U139">
        <f t="shared" si="29"/>
        <v>20</v>
      </c>
      <c r="V139">
        <f t="shared" si="26"/>
        <v>0</v>
      </c>
      <c r="W139">
        <f t="shared" si="27"/>
        <v>0</v>
      </c>
      <c r="X139">
        <f t="shared" si="28"/>
        <v>23</v>
      </c>
    </row>
    <row r="140" spans="10:24">
      <c r="J140">
        <f t="shared" si="16"/>
        <v>3006.6666666666665</v>
      </c>
      <c r="K140">
        <f t="shared" si="17"/>
        <v>0.60869565217391308</v>
      </c>
      <c r="L140">
        <f t="shared" si="18"/>
        <v>0.86956521739130432</v>
      </c>
      <c r="M140">
        <f t="shared" si="19"/>
        <v>121</v>
      </c>
      <c r="N140">
        <f t="shared" si="20"/>
        <v>3006.6666666666665</v>
      </c>
      <c r="O140">
        <f t="shared" si="21"/>
        <v>40.333333333333336</v>
      </c>
      <c r="P140">
        <f t="shared" si="22"/>
        <v>38</v>
      </c>
      <c r="Q140">
        <f t="shared" si="23"/>
        <v>44</v>
      </c>
      <c r="R140">
        <f t="shared" si="24"/>
        <v>47</v>
      </c>
      <c r="S140">
        <f t="shared" si="25"/>
        <v>24</v>
      </c>
      <c r="T140">
        <f t="shared" si="29"/>
        <v>14</v>
      </c>
      <c r="U140">
        <f t="shared" si="29"/>
        <v>20</v>
      </c>
      <c r="V140">
        <f t="shared" si="26"/>
        <v>0</v>
      </c>
      <c r="W140">
        <f t="shared" si="27"/>
        <v>0</v>
      </c>
      <c r="X140">
        <f t="shared" si="28"/>
        <v>23</v>
      </c>
    </row>
    <row r="141" spans="10:24">
      <c r="J141">
        <f t="shared" si="16"/>
        <v>3028.8888888888891</v>
      </c>
      <c r="K141">
        <f t="shared" si="17"/>
        <v>0.60869565217391308</v>
      </c>
      <c r="L141">
        <f t="shared" si="18"/>
        <v>0.86956521739130432</v>
      </c>
      <c r="M141">
        <f t="shared" si="19"/>
        <v>122</v>
      </c>
      <c r="N141">
        <f t="shared" si="20"/>
        <v>3028.8888888888891</v>
      </c>
      <c r="O141">
        <f t="shared" si="21"/>
        <v>40.666666666666671</v>
      </c>
      <c r="P141">
        <f t="shared" si="22"/>
        <v>38</v>
      </c>
      <c r="Q141">
        <f t="shared" si="23"/>
        <v>44</v>
      </c>
      <c r="R141">
        <f t="shared" si="24"/>
        <v>47</v>
      </c>
      <c r="S141">
        <f t="shared" si="25"/>
        <v>24</v>
      </c>
      <c r="T141">
        <f t="shared" si="29"/>
        <v>14</v>
      </c>
      <c r="U141">
        <f t="shared" si="29"/>
        <v>20</v>
      </c>
      <c r="V141">
        <f t="shared" si="26"/>
        <v>0</v>
      </c>
      <c r="W141">
        <f t="shared" si="27"/>
        <v>0</v>
      </c>
      <c r="X141">
        <f t="shared" si="28"/>
        <v>23</v>
      </c>
    </row>
    <row r="142" spans="10:24">
      <c r="J142">
        <f t="shared" si="16"/>
        <v>3051.1111111111113</v>
      </c>
      <c r="K142">
        <f t="shared" si="17"/>
        <v>0.56521739130434778</v>
      </c>
      <c r="L142">
        <f t="shared" si="18"/>
        <v>0.82608695652173914</v>
      </c>
      <c r="M142">
        <f t="shared" si="19"/>
        <v>123</v>
      </c>
      <c r="N142">
        <f t="shared" si="20"/>
        <v>3051.1111111111113</v>
      </c>
      <c r="O142">
        <f t="shared" si="21"/>
        <v>41</v>
      </c>
      <c r="P142">
        <f t="shared" si="22"/>
        <v>38</v>
      </c>
      <c r="Q142">
        <f t="shared" si="23"/>
        <v>44</v>
      </c>
      <c r="R142">
        <f t="shared" si="24"/>
        <v>48</v>
      </c>
      <c r="S142">
        <f t="shared" si="25"/>
        <v>25</v>
      </c>
      <c r="T142">
        <f t="shared" si="29"/>
        <v>13</v>
      </c>
      <c r="U142">
        <f t="shared" si="29"/>
        <v>19</v>
      </c>
      <c r="V142">
        <f t="shared" si="26"/>
        <v>0</v>
      </c>
      <c r="W142">
        <f t="shared" si="27"/>
        <v>0</v>
      </c>
      <c r="X142">
        <f t="shared" si="28"/>
        <v>23</v>
      </c>
    </row>
    <row r="143" spans="10:24">
      <c r="J143">
        <f t="shared" si="16"/>
        <v>3073.3333333333335</v>
      </c>
      <c r="K143">
        <f t="shared" si="17"/>
        <v>0.60869565217391308</v>
      </c>
      <c r="L143">
        <f t="shared" si="18"/>
        <v>0.86956521739130432</v>
      </c>
      <c r="M143">
        <f t="shared" si="19"/>
        <v>124</v>
      </c>
      <c r="N143">
        <f t="shared" si="20"/>
        <v>3073.3333333333335</v>
      </c>
      <c r="O143">
        <f t="shared" si="21"/>
        <v>41.333333333333336</v>
      </c>
      <c r="P143">
        <f t="shared" si="22"/>
        <v>39</v>
      </c>
      <c r="Q143">
        <f t="shared" si="23"/>
        <v>45</v>
      </c>
      <c r="R143">
        <f t="shared" si="24"/>
        <v>48</v>
      </c>
      <c r="S143">
        <f t="shared" si="25"/>
        <v>25</v>
      </c>
      <c r="T143">
        <f t="shared" si="29"/>
        <v>14</v>
      </c>
      <c r="U143">
        <f t="shared" si="29"/>
        <v>20</v>
      </c>
      <c r="V143">
        <f t="shared" si="26"/>
        <v>0</v>
      </c>
      <c r="W143">
        <f t="shared" si="27"/>
        <v>0</v>
      </c>
      <c r="X143">
        <f t="shared" si="28"/>
        <v>23</v>
      </c>
    </row>
    <row r="144" spans="10:24">
      <c r="J144">
        <f t="shared" si="16"/>
        <v>3095.5555555555557</v>
      </c>
      <c r="K144">
        <f t="shared" si="17"/>
        <v>0.60869565217391308</v>
      </c>
      <c r="L144">
        <f t="shared" si="18"/>
        <v>0.86956521739130432</v>
      </c>
      <c r="M144">
        <f t="shared" si="19"/>
        <v>125</v>
      </c>
      <c r="N144">
        <f t="shared" si="20"/>
        <v>3095.5555555555557</v>
      </c>
      <c r="O144">
        <f t="shared" si="21"/>
        <v>41.666666666666664</v>
      </c>
      <c r="P144">
        <f t="shared" si="22"/>
        <v>39</v>
      </c>
      <c r="Q144">
        <f t="shared" si="23"/>
        <v>45</v>
      </c>
      <c r="R144">
        <f t="shared" si="24"/>
        <v>48</v>
      </c>
      <c r="S144">
        <f t="shared" si="25"/>
        <v>25</v>
      </c>
      <c r="T144">
        <f t="shared" si="29"/>
        <v>14</v>
      </c>
      <c r="U144">
        <f t="shared" si="29"/>
        <v>20</v>
      </c>
      <c r="V144">
        <f t="shared" si="26"/>
        <v>0</v>
      </c>
      <c r="W144">
        <f t="shared" si="27"/>
        <v>0</v>
      </c>
      <c r="X144">
        <f t="shared" si="28"/>
        <v>23</v>
      </c>
    </row>
    <row r="145" spans="10:24">
      <c r="J145">
        <f t="shared" si="16"/>
        <v>3117.7777777777778</v>
      </c>
      <c r="K145">
        <f t="shared" si="17"/>
        <v>0.56521739130434778</v>
      </c>
      <c r="L145">
        <f t="shared" si="18"/>
        <v>0.82608695652173914</v>
      </c>
      <c r="M145">
        <f t="shared" si="19"/>
        <v>126</v>
      </c>
      <c r="N145">
        <f t="shared" si="20"/>
        <v>3117.7777777777778</v>
      </c>
      <c r="O145">
        <f t="shared" si="21"/>
        <v>42</v>
      </c>
      <c r="P145">
        <f t="shared" si="22"/>
        <v>39</v>
      </c>
      <c r="Q145">
        <f t="shared" si="23"/>
        <v>45</v>
      </c>
      <c r="R145">
        <f t="shared" si="24"/>
        <v>49</v>
      </c>
      <c r="S145">
        <f t="shared" si="25"/>
        <v>26</v>
      </c>
      <c r="T145">
        <f t="shared" si="29"/>
        <v>13</v>
      </c>
      <c r="U145">
        <f t="shared" si="29"/>
        <v>19</v>
      </c>
      <c r="V145">
        <f t="shared" si="26"/>
        <v>0</v>
      </c>
      <c r="W145">
        <f t="shared" si="27"/>
        <v>0</v>
      </c>
      <c r="X145">
        <f t="shared" si="28"/>
        <v>23</v>
      </c>
    </row>
    <row r="146" spans="10:24">
      <c r="J146">
        <f t="shared" si="16"/>
        <v>3140</v>
      </c>
      <c r="K146">
        <f t="shared" si="17"/>
        <v>0.60869565217391308</v>
      </c>
      <c r="L146">
        <f t="shared" si="18"/>
        <v>0.86956521739130432</v>
      </c>
      <c r="M146">
        <f t="shared" si="19"/>
        <v>127</v>
      </c>
      <c r="N146">
        <f t="shared" si="20"/>
        <v>3140</v>
      </c>
      <c r="O146">
        <f t="shared" si="21"/>
        <v>42.333333333333336</v>
      </c>
      <c r="P146">
        <f t="shared" si="22"/>
        <v>40</v>
      </c>
      <c r="Q146">
        <f t="shared" si="23"/>
        <v>46</v>
      </c>
      <c r="R146">
        <f t="shared" si="24"/>
        <v>49</v>
      </c>
      <c r="S146">
        <f t="shared" si="25"/>
        <v>26</v>
      </c>
      <c r="T146">
        <f t="shared" si="29"/>
        <v>14</v>
      </c>
      <c r="U146">
        <f t="shared" si="29"/>
        <v>20</v>
      </c>
      <c r="V146">
        <f t="shared" si="26"/>
        <v>0</v>
      </c>
      <c r="W146">
        <f t="shared" si="27"/>
        <v>0</v>
      </c>
      <c r="X146">
        <f t="shared" si="28"/>
        <v>23</v>
      </c>
    </row>
    <row r="147" spans="10:24">
      <c r="J147">
        <f t="shared" si="16"/>
        <v>3162.2222222222222</v>
      </c>
      <c r="K147">
        <f t="shared" si="17"/>
        <v>0.60869565217391308</v>
      </c>
      <c r="L147">
        <f t="shared" si="18"/>
        <v>0.86956521739130432</v>
      </c>
      <c r="M147">
        <f t="shared" si="19"/>
        <v>128</v>
      </c>
      <c r="N147">
        <f t="shared" si="20"/>
        <v>3162.2222222222222</v>
      </c>
      <c r="O147">
        <f t="shared" si="21"/>
        <v>42.666666666666671</v>
      </c>
      <c r="P147">
        <f t="shared" si="22"/>
        <v>40</v>
      </c>
      <c r="Q147">
        <f t="shared" si="23"/>
        <v>46</v>
      </c>
      <c r="R147">
        <f t="shared" si="24"/>
        <v>49</v>
      </c>
      <c r="S147">
        <f t="shared" si="25"/>
        <v>26</v>
      </c>
      <c r="T147">
        <f t="shared" si="29"/>
        <v>14</v>
      </c>
      <c r="U147">
        <f t="shared" si="29"/>
        <v>20</v>
      </c>
      <c r="V147">
        <f t="shared" si="26"/>
        <v>0</v>
      </c>
      <c r="W147">
        <f t="shared" si="27"/>
        <v>0</v>
      </c>
      <c r="X147">
        <f t="shared" si="28"/>
        <v>23</v>
      </c>
    </row>
    <row r="148" spans="10:24">
      <c r="J148">
        <f t="shared" si="16"/>
        <v>3184.4444444444443</v>
      </c>
      <c r="K148">
        <f t="shared" si="17"/>
        <v>0.56521739130434778</v>
      </c>
      <c r="L148">
        <f t="shared" si="18"/>
        <v>0.82608695652173914</v>
      </c>
      <c r="M148">
        <f t="shared" si="19"/>
        <v>129</v>
      </c>
      <c r="N148">
        <f t="shared" si="20"/>
        <v>3184.4444444444443</v>
      </c>
      <c r="O148">
        <f t="shared" si="21"/>
        <v>43</v>
      </c>
      <c r="P148">
        <f t="shared" si="22"/>
        <v>40</v>
      </c>
      <c r="Q148">
        <f t="shared" si="23"/>
        <v>46</v>
      </c>
      <c r="R148">
        <f t="shared" si="24"/>
        <v>50</v>
      </c>
      <c r="S148">
        <f t="shared" si="25"/>
        <v>27</v>
      </c>
      <c r="T148">
        <f t="shared" si="29"/>
        <v>13</v>
      </c>
      <c r="U148">
        <f t="shared" si="29"/>
        <v>19</v>
      </c>
      <c r="V148">
        <f t="shared" si="26"/>
        <v>0</v>
      </c>
      <c r="W148">
        <f t="shared" si="27"/>
        <v>0</v>
      </c>
      <c r="X148">
        <f t="shared" si="28"/>
        <v>23</v>
      </c>
    </row>
    <row r="149" spans="10:24">
      <c r="J149">
        <f t="shared" ref="J149:J212" si="30">N149</f>
        <v>3206.6666666666665</v>
      </c>
      <c r="K149">
        <f t="shared" ref="K149:K212" si="31">T149/(O$10-1)</f>
        <v>0.60869565217391308</v>
      </c>
      <c r="L149">
        <f t="shared" ref="L149:L212" si="32">U149/(O$10-1)</f>
        <v>0.86956521739130432</v>
      </c>
      <c r="M149">
        <f t="shared" ref="M149:M212" si="33">IF(M148+1&gt;G$9,G$9,M148+1)</f>
        <v>130</v>
      </c>
      <c r="N149">
        <f t="shared" ref="N149:N212" si="34">N$20+M149*G$8/G$7</f>
        <v>3206.6666666666665</v>
      </c>
      <c r="O149">
        <f t="shared" ref="O149:O212" si="35">M149/G$9*C$9</f>
        <v>43.333333333333336</v>
      </c>
      <c r="P149">
        <f t="shared" ref="P149:P212" si="36">IF(O149-P$5&lt;1,1,ROUNDUP(O149-P$5,0))</f>
        <v>41</v>
      </c>
      <c r="Q149">
        <f t="shared" ref="Q149:Q212" si="37">IF(O149+P$5&gt;C$9,C$9,ROUNDUP(O149+P$5,0))</f>
        <v>47</v>
      </c>
      <c r="R149">
        <f t="shared" ref="R149:R212" si="38">ROUNDDOWN(IF(N149&gt;P$11,C$9,N149*C$7/C$8),0)</f>
        <v>50</v>
      </c>
      <c r="S149">
        <f t="shared" ref="S149:S212" si="39">IF(R149-(O$10-1)&lt;0,0,R149-(O$10-1))</f>
        <v>27</v>
      </c>
      <c r="T149">
        <f t="shared" si="29"/>
        <v>14</v>
      </c>
      <c r="U149">
        <f t="shared" si="29"/>
        <v>20</v>
      </c>
      <c r="V149">
        <f t="shared" ref="V149:V212" si="40">IF(T149&lt;1,1,0)</f>
        <v>0</v>
      </c>
      <c r="W149">
        <f t="shared" ref="W149:W212" si="41">IF(U149&gt;(O$10-1),1,0)</f>
        <v>0</v>
      </c>
      <c r="X149">
        <f t="shared" ref="X149:X212" si="42">O$10-1</f>
        <v>23</v>
      </c>
    </row>
    <row r="150" spans="10:24">
      <c r="J150">
        <f t="shared" si="30"/>
        <v>3228.8888888888891</v>
      </c>
      <c r="K150">
        <f t="shared" si="31"/>
        <v>0.60869565217391308</v>
      </c>
      <c r="L150">
        <f t="shared" si="32"/>
        <v>0.86956521739130432</v>
      </c>
      <c r="M150">
        <f t="shared" si="33"/>
        <v>131</v>
      </c>
      <c r="N150">
        <f t="shared" si="34"/>
        <v>3228.8888888888891</v>
      </c>
      <c r="O150">
        <f t="shared" si="35"/>
        <v>43.666666666666664</v>
      </c>
      <c r="P150">
        <f t="shared" si="36"/>
        <v>41</v>
      </c>
      <c r="Q150">
        <f t="shared" si="37"/>
        <v>47</v>
      </c>
      <c r="R150">
        <f t="shared" si="38"/>
        <v>50</v>
      </c>
      <c r="S150">
        <f t="shared" si="39"/>
        <v>27</v>
      </c>
      <c r="T150">
        <f t="shared" si="29"/>
        <v>14</v>
      </c>
      <c r="U150">
        <f t="shared" si="29"/>
        <v>20</v>
      </c>
      <c r="V150">
        <f t="shared" si="40"/>
        <v>0</v>
      </c>
      <c r="W150">
        <f t="shared" si="41"/>
        <v>0</v>
      </c>
      <c r="X150">
        <f t="shared" si="42"/>
        <v>23</v>
      </c>
    </row>
    <row r="151" spans="10:24">
      <c r="J151">
        <f t="shared" si="30"/>
        <v>3251.1111111111113</v>
      </c>
      <c r="K151">
        <f t="shared" si="31"/>
        <v>0.56521739130434778</v>
      </c>
      <c r="L151">
        <f t="shared" si="32"/>
        <v>0.82608695652173914</v>
      </c>
      <c r="M151">
        <f t="shared" si="33"/>
        <v>132</v>
      </c>
      <c r="N151">
        <f t="shared" si="34"/>
        <v>3251.1111111111113</v>
      </c>
      <c r="O151">
        <f t="shared" si="35"/>
        <v>44</v>
      </c>
      <c r="P151">
        <f t="shared" si="36"/>
        <v>41</v>
      </c>
      <c r="Q151">
        <f t="shared" si="37"/>
        <v>47</v>
      </c>
      <c r="R151">
        <f t="shared" si="38"/>
        <v>51</v>
      </c>
      <c r="S151">
        <f t="shared" si="39"/>
        <v>28</v>
      </c>
      <c r="T151">
        <f t="shared" si="29"/>
        <v>13</v>
      </c>
      <c r="U151">
        <f t="shared" si="29"/>
        <v>19</v>
      </c>
      <c r="V151">
        <f t="shared" si="40"/>
        <v>0</v>
      </c>
      <c r="W151">
        <f t="shared" si="41"/>
        <v>0</v>
      </c>
      <c r="X151">
        <f t="shared" si="42"/>
        <v>23</v>
      </c>
    </row>
    <row r="152" spans="10:24">
      <c r="J152">
        <f t="shared" si="30"/>
        <v>3273.3333333333335</v>
      </c>
      <c r="K152">
        <f t="shared" si="31"/>
        <v>0.60869565217391308</v>
      </c>
      <c r="L152">
        <f t="shared" si="32"/>
        <v>0.86956521739130432</v>
      </c>
      <c r="M152">
        <f t="shared" si="33"/>
        <v>133</v>
      </c>
      <c r="N152">
        <f t="shared" si="34"/>
        <v>3273.3333333333335</v>
      </c>
      <c r="O152">
        <f t="shared" si="35"/>
        <v>44.333333333333336</v>
      </c>
      <c r="P152">
        <f t="shared" si="36"/>
        <v>42</v>
      </c>
      <c r="Q152">
        <f t="shared" si="37"/>
        <v>48</v>
      </c>
      <c r="R152">
        <f t="shared" si="38"/>
        <v>51</v>
      </c>
      <c r="S152">
        <f t="shared" si="39"/>
        <v>28</v>
      </c>
      <c r="T152">
        <f t="shared" si="29"/>
        <v>14</v>
      </c>
      <c r="U152">
        <f t="shared" si="29"/>
        <v>20</v>
      </c>
      <c r="V152">
        <f t="shared" si="40"/>
        <v>0</v>
      </c>
      <c r="W152">
        <f t="shared" si="41"/>
        <v>0</v>
      </c>
      <c r="X152">
        <f t="shared" si="42"/>
        <v>23</v>
      </c>
    </row>
    <row r="153" spans="10:24">
      <c r="J153">
        <f t="shared" si="30"/>
        <v>3295.5555555555557</v>
      </c>
      <c r="K153">
        <f t="shared" si="31"/>
        <v>0.60869565217391308</v>
      </c>
      <c r="L153">
        <f t="shared" si="32"/>
        <v>0.86956521739130432</v>
      </c>
      <c r="M153">
        <f t="shared" si="33"/>
        <v>134</v>
      </c>
      <c r="N153">
        <f t="shared" si="34"/>
        <v>3295.5555555555557</v>
      </c>
      <c r="O153">
        <f t="shared" si="35"/>
        <v>44.666666666666671</v>
      </c>
      <c r="P153">
        <f t="shared" si="36"/>
        <v>42</v>
      </c>
      <c r="Q153">
        <f t="shared" si="37"/>
        <v>48</v>
      </c>
      <c r="R153">
        <f t="shared" si="38"/>
        <v>51</v>
      </c>
      <c r="S153">
        <f t="shared" si="39"/>
        <v>28</v>
      </c>
      <c r="T153">
        <f t="shared" si="29"/>
        <v>14</v>
      </c>
      <c r="U153">
        <f t="shared" si="29"/>
        <v>20</v>
      </c>
      <c r="V153">
        <f t="shared" si="40"/>
        <v>0</v>
      </c>
      <c r="W153">
        <f t="shared" si="41"/>
        <v>0</v>
      </c>
      <c r="X153">
        <f t="shared" si="42"/>
        <v>23</v>
      </c>
    </row>
    <row r="154" spans="10:24">
      <c r="J154">
        <f t="shared" si="30"/>
        <v>3317.7777777777778</v>
      </c>
      <c r="K154">
        <f t="shared" si="31"/>
        <v>0.56521739130434778</v>
      </c>
      <c r="L154">
        <f t="shared" si="32"/>
        <v>0.82608695652173914</v>
      </c>
      <c r="M154">
        <f t="shared" si="33"/>
        <v>135</v>
      </c>
      <c r="N154">
        <f t="shared" si="34"/>
        <v>3317.7777777777778</v>
      </c>
      <c r="O154">
        <f t="shared" si="35"/>
        <v>45</v>
      </c>
      <c r="P154">
        <f t="shared" si="36"/>
        <v>42</v>
      </c>
      <c r="Q154">
        <f t="shared" si="37"/>
        <v>48</v>
      </c>
      <c r="R154">
        <f t="shared" si="38"/>
        <v>52</v>
      </c>
      <c r="S154">
        <f t="shared" si="39"/>
        <v>29</v>
      </c>
      <c r="T154">
        <f t="shared" si="29"/>
        <v>13</v>
      </c>
      <c r="U154">
        <f t="shared" si="29"/>
        <v>19</v>
      </c>
      <c r="V154">
        <f t="shared" si="40"/>
        <v>0</v>
      </c>
      <c r="W154">
        <f t="shared" si="41"/>
        <v>0</v>
      </c>
      <c r="X154">
        <f t="shared" si="42"/>
        <v>23</v>
      </c>
    </row>
    <row r="155" spans="10:24">
      <c r="J155">
        <f t="shared" si="30"/>
        <v>3340</v>
      </c>
      <c r="K155">
        <f t="shared" si="31"/>
        <v>0.60869565217391308</v>
      </c>
      <c r="L155">
        <f t="shared" si="32"/>
        <v>0.86956521739130432</v>
      </c>
      <c r="M155">
        <f t="shared" si="33"/>
        <v>136</v>
      </c>
      <c r="N155">
        <f t="shared" si="34"/>
        <v>3340</v>
      </c>
      <c r="O155">
        <f t="shared" si="35"/>
        <v>45.333333333333329</v>
      </c>
      <c r="P155">
        <f t="shared" si="36"/>
        <v>43</v>
      </c>
      <c r="Q155">
        <f t="shared" si="37"/>
        <v>49</v>
      </c>
      <c r="R155">
        <f t="shared" si="38"/>
        <v>52</v>
      </c>
      <c r="S155">
        <f t="shared" si="39"/>
        <v>29</v>
      </c>
      <c r="T155">
        <f t="shared" si="29"/>
        <v>14</v>
      </c>
      <c r="U155">
        <f t="shared" si="29"/>
        <v>20</v>
      </c>
      <c r="V155">
        <f t="shared" si="40"/>
        <v>0</v>
      </c>
      <c r="W155">
        <f t="shared" si="41"/>
        <v>0</v>
      </c>
      <c r="X155">
        <f t="shared" si="42"/>
        <v>23</v>
      </c>
    </row>
    <row r="156" spans="10:24">
      <c r="J156">
        <f t="shared" si="30"/>
        <v>3362.2222222222222</v>
      </c>
      <c r="K156">
        <f t="shared" si="31"/>
        <v>0.60869565217391308</v>
      </c>
      <c r="L156">
        <f t="shared" si="32"/>
        <v>0.86956521739130432</v>
      </c>
      <c r="M156">
        <f t="shared" si="33"/>
        <v>137</v>
      </c>
      <c r="N156">
        <f t="shared" si="34"/>
        <v>3362.2222222222222</v>
      </c>
      <c r="O156">
        <f t="shared" si="35"/>
        <v>45.666666666666664</v>
      </c>
      <c r="P156">
        <f t="shared" si="36"/>
        <v>43</v>
      </c>
      <c r="Q156">
        <f t="shared" si="37"/>
        <v>49</v>
      </c>
      <c r="R156">
        <f t="shared" si="38"/>
        <v>52</v>
      </c>
      <c r="S156">
        <f t="shared" si="39"/>
        <v>29</v>
      </c>
      <c r="T156">
        <f t="shared" si="29"/>
        <v>14</v>
      </c>
      <c r="U156">
        <f t="shared" si="29"/>
        <v>20</v>
      </c>
      <c r="V156">
        <f t="shared" si="40"/>
        <v>0</v>
      </c>
      <c r="W156">
        <f t="shared" si="41"/>
        <v>0</v>
      </c>
      <c r="X156">
        <f t="shared" si="42"/>
        <v>23</v>
      </c>
    </row>
    <row r="157" spans="10:24">
      <c r="J157">
        <f t="shared" si="30"/>
        <v>3384.4444444444443</v>
      </c>
      <c r="K157">
        <f t="shared" si="31"/>
        <v>0.56521739130434778</v>
      </c>
      <c r="L157">
        <f t="shared" si="32"/>
        <v>0.82608695652173914</v>
      </c>
      <c r="M157">
        <f t="shared" si="33"/>
        <v>138</v>
      </c>
      <c r="N157">
        <f t="shared" si="34"/>
        <v>3384.4444444444443</v>
      </c>
      <c r="O157">
        <f t="shared" si="35"/>
        <v>46</v>
      </c>
      <c r="P157">
        <f t="shared" si="36"/>
        <v>43</v>
      </c>
      <c r="Q157">
        <f t="shared" si="37"/>
        <v>49</v>
      </c>
      <c r="R157">
        <f t="shared" si="38"/>
        <v>53</v>
      </c>
      <c r="S157">
        <f t="shared" si="39"/>
        <v>30</v>
      </c>
      <c r="T157">
        <f t="shared" si="29"/>
        <v>13</v>
      </c>
      <c r="U157">
        <f t="shared" si="29"/>
        <v>19</v>
      </c>
      <c r="V157">
        <f t="shared" si="40"/>
        <v>0</v>
      </c>
      <c r="W157">
        <f t="shared" si="41"/>
        <v>0</v>
      </c>
      <c r="X157">
        <f t="shared" si="42"/>
        <v>23</v>
      </c>
    </row>
    <row r="158" spans="10:24">
      <c r="J158">
        <f t="shared" si="30"/>
        <v>3406.6666666666665</v>
      </c>
      <c r="K158">
        <f t="shared" si="31"/>
        <v>0.60869565217391308</v>
      </c>
      <c r="L158">
        <f t="shared" si="32"/>
        <v>0.86956521739130432</v>
      </c>
      <c r="M158">
        <f t="shared" si="33"/>
        <v>139</v>
      </c>
      <c r="N158">
        <f t="shared" si="34"/>
        <v>3406.6666666666665</v>
      </c>
      <c r="O158">
        <f t="shared" si="35"/>
        <v>46.333333333333336</v>
      </c>
      <c r="P158">
        <f t="shared" si="36"/>
        <v>44</v>
      </c>
      <c r="Q158">
        <f t="shared" si="37"/>
        <v>50</v>
      </c>
      <c r="R158">
        <f t="shared" si="38"/>
        <v>53</v>
      </c>
      <c r="S158">
        <f t="shared" si="39"/>
        <v>30</v>
      </c>
      <c r="T158">
        <f t="shared" si="29"/>
        <v>14</v>
      </c>
      <c r="U158">
        <f t="shared" si="29"/>
        <v>20</v>
      </c>
      <c r="V158">
        <f t="shared" si="40"/>
        <v>0</v>
      </c>
      <c r="W158">
        <f t="shared" si="41"/>
        <v>0</v>
      </c>
      <c r="X158">
        <f t="shared" si="42"/>
        <v>23</v>
      </c>
    </row>
    <row r="159" spans="10:24">
      <c r="J159">
        <f t="shared" si="30"/>
        <v>3428.8888888888891</v>
      </c>
      <c r="K159">
        <f t="shared" si="31"/>
        <v>0.60869565217391308</v>
      </c>
      <c r="L159">
        <f t="shared" si="32"/>
        <v>0.86956521739130432</v>
      </c>
      <c r="M159">
        <f t="shared" si="33"/>
        <v>140</v>
      </c>
      <c r="N159">
        <f t="shared" si="34"/>
        <v>3428.8888888888891</v>
      </c>
      <c r="O159">
        <f t="shared" si="35"/>
        <v>46.666666666666664</v>
      </c>
      <c r="P159">
        <f t="shared" si="36"/>
        <v>44</v>
      </c>
      <c r="Q159">
        <f t="shared" si="37"/>
        <v>50</v>
      </c>
      <c r="R159">
        <f t="shared" si="38"/>
        <v>53</v>
      </c>
      <c r="S159">
        <f t="shared" si="39"/>
        <v>30</v>
      </c>
      <c r="T159">
        <f t="shared" si="29"/>
        <v>14</v>
      </c>
      <c r="U159">
        <f t="shared" si="29"/>
        <v>20</v>
      </c>
      <c r="V159">
        <f t="shared" si="40"/>
        <v>0</v>
      </c>
      <c r="W159">
        <f t="shared" si="41"/>
        <v>0</v>
      </c>
      <c r="X159">
        <f t="shared" si="42"/>
        <v>23</v>
      </c>
    </row>
    <row r="160" spans="10:24">
      <c r="J160">
        <f t="shared" si="30"/>
        <v>3451.1111111111113</v>
      </c>
      <c r="K160">
        <f t="shared" si="31"/>
        <v>0.56521739130434778</v>
      </c>
      <c r="L160">
        <f t="shared" si="32"/>
        <v>0.82608695652173914</v>
      </c>
      <c r="M160">
        <f t="shared" si="33"/>
        <v>141</v>
      </c>
      <c r="N160">
        <f t="shared" si="34"/>
        <v>3451.1111111111113</v>
      </c>
      <c r="O160">
        <f t="shared" si="35"/>
        <v>47</v>
      </c>
      <c r="P160">
        <f t="shared" si="36"/>
        <v>44</v>
      </c>
      <c r="Q160">
        <f t="shared" si="37"/>
        <v>50</v>
      </c>
      <c r="R160">
        <f t="shared" si="38"/>
        <v>54</v>
      </c>
      <c r="S160">
        <f t="shared" si="39"/>
        <v>31</v>
      </c>
      <c r="T160">
        <f t="shared" si="29"/>
        <v>13</v>
      </c>
      <c r="U160">
        <f t="shared" si="29"/>
        <v>19</v>
      </c>
      <c r="V160">
        <f t="shared" si="40"/>
        <v>0</v>
      </c>
      <c r="W160">
        <f t="shared" si="41"/>
        <v>0</v>
      </c>
      <c r="X160">
        <f t="shared" si="42"/>
        <v>23</v>
      </c>
    </row>
    <row r="161" spans="10:24">
      <c r="J161">
        <f t="shared" si="30"/>
        <v>3473.3333333333335</v>
      </c>
      <c r="K161">
        <f t="shared" si="31"/>
        <v>0.60869565217391308</v>
      </c>
      <c r="L161">
        <f t="shared" si="32"/>
        <v>0.86956521739130432</v>
      </c>
      <c r="M161">
        <f t="shared" si="33"/>
        <v>142</v>
      </c>
      <c r="N161">
        <f t="shared" si="34"/>
        <v>3473.3333333333335</v>
      </c>
      <c r="O161">
        <f t="shared" si="35"/>
        <v>47.333333333333329</v>
      </c>
      <c r="P161">
        <f t="shared" si="36"/>
        <v>45</v>
      </c>
      <c r="Q161">
        <f t="shared" si="37"/>
        <v>51</v>
      </c>
      <c r="R161">
        <f t="shared" si="38"/>
        <v>54</v>
      </c>
      <c r="S161">
        <f t="shared" si="39"/>
        <v>31</v>
      </c>
      <c r="T161">
        <f t="shared" si="29"/>
        <v>14</v>
      </c>
      <c r="U161">
        <f t="shared" si="29"/>
        <v>20</v>
      </c>
      <c r="V161">
        <f t="shared" si="40"/>
        <v>0</v>
      </c>
      <c r="W161">
        <f t="shared" si="41"/>
        <v>0</v>
      </c>
      <c r="X161">
        <f t="shared" si="42"/>
        <v>23</v>
      </c>
    </row>
    <row r="162" spans="10:24">
      <c r="J162">
        <f t="shared" si="30"/>
        <v>3495.5555555555557</v>
      </c>
      <c r="K162">
        <f t="shared" si="31"/>
        <v>0.56521739130434778</v>
      </c>
      <c r="L162">
        <f t="shared" si="32"/>
        <v>0.82608695652173914</v>
      </c>
      <c r="M162">
        <f t="shared" si="33"/>
        <v>143</v>
      </c>
      <c r="N162">
        <f t="shared" si="34"/>
        <v>3495.5555555555557</v>
      </c>
      <c r="O162">
        <f t="shared" si="35"/>
        <v>47.666666666666664</v>
      </c>
      <c r="P162">
        <f t="shared" si="36"/>
        <v>45</v>
      </c>
      <c r="Q162">
        <f t="shared" si="37"/>
        <v>51</v>
      </c>
      <c r="R162">
        <f t="shared" si="38"/>
        <v>55</v>
      </c>
      <c r="S162">
        <f t="shared" si="39"/>
        <v>32</v>
      </c>
      <c r="T162">
        <f t="shared" si="29"/>
        <v>13</v>
      </c>
      <c r="U162">
        <f t="shared" si="29"/>
        <v>19</v>
      </c>
      <c r="V162">
        <f t="shared" si="40"/>
        <v>0</v>
      </c>
      <c r="W162">
        <f t="shared" si="41"/>
        <v>0</v>
      </c>
      <c r="X162">
        <f t="shared" si="42"/>
        <v>23</v>
      </c>
    </row>
    <row r="163" spans="10:24">
      <c r="J163">
        <f t="shared" si="30"/>
        <v>3517.7777777777778</v>
      </c>
      <c r="K163">
        <f t="shared" si="31"/>
        <v>0.56521739130434778</v>
      </c>
      <c r="L163">
        <f t="shared" si="32"/>
        <v>0.82608695652173914</v>
      </c>
      <c r="M163">
        <f t="shared" si="33"/>
        <v>144</v>
      </c>
      <c r="N163">
        <f t="shared" si="34"/>
        <v>3517.7777777777778</v>
      </c>
      <c r="O163">
        <f t="shared" si="35"/>
        <v>48</v>
      </c>
      <c r="P163">
        <f t="shared" si="36"/>
        <v>45</v>
      </c>
      <c r="Q163">
        <f t="shared" si="37"/>
        <v>51</v>
      </c>
      <c r="R163">
        <f t="shared" si="38"/>
        <v>55</v>
      </c>
      <c r="S163">
        <f t="shared" si="39"/>
        <v>32</v>
      </c>
      <c r="T163">
        <f t="shared" si="29"/>
        <v>13</v>
      </c>
      <c r="U163">
        <f t="shared" si="29"/>
        <v>19</v>
      </c>
      <c r="V163">
        <f t="shared" si="40"/>
        <v>0</v>
      </c>
      <c r="W163">
        <f t="shared" si="41"/>
        <v>0</v>
      </c>
      <c r="X163">
        <f t="shared" si="42"/>
        <v>23</v>
      </c>
    </row>
    <row r="164" spans="10:24">
      <c r="J164">
        <f t="shared" si="30"/>
        <v>3540</v>
      </c>
      <c r="K164">
        <f t="shared" si="31"/>
        <v>0.60869565217391308</v>
      </c>
      <c r="L164">
        <f t="shared" si="32"/>
        <v>0.86956521739130432</v>
      </c>
      <c r="M164">
        <f t="shared" si="33"/>
        <v>145</v>
      </c>
      <c r="N164">
        <f t="shared" si="34"/>
        <v>3540</v>
      </c>
      <c r="O164">
        <f t="shared" si="35"/>
        <v>48.333333333333336</v>
      </c>
      <c r="P164">
        <f t="shared" si="36"/>
        <v>46</v>
      </c>
      <c r="Q164">
        <f t="shared" si="37"/>
        <v>52</v>
      </c>
      <c r="R164">
        <f t="shared" si="38"/>
        <v>55</v>
      </c>
      <c r="S164">
        <f t="shared" si="39"/>
        <v>32</v>
      </c>
      <c r="T164">
        <f t="shared" si="29"/>
        <v>14</v>
      </c>
      <c r="U164">
        <f t="shared" si="29"/>
        <v>20</v>
      </c>
      <c r="V164">
        <f t="shared" si="40"/>
        <v>0</v>
      </c>
      <c r="W164">
        <f t="shared" si="41"/>
        <v>0</v>
      </c>
      <c r="X164">
        <f t="shared" si="42"/>
        <v>23</v>
      </c>
    </row>
    <row r="165" spans="10:24">
      <c r="J165">
        <f t="shared" si="30"/>
        <v>3562.2222222222222</v>
      </c>
      <c r="K165">
        <f t="shared" si="31"/>
        <v>0.56521739130434778</v>
      </c>
      <c r="L165">
        <f t="shared" si="32"/>
        <v>0.82608695652173914</v>
      </c>
      <c r="M165">
        <f t="shared" si="33"/>
        <v>146</v>
      </c>
      <c r="N165">
        <f t="shared" si="34"/>
        <v>3562.2222222222222</v>
      </c>
      <c r="O165">
        <f t="shared" si="35"/>
        <v>48.666666666666664</v>
      </c>
      <c r="P165">
        <f t="shared" si="36"/>
        <v>46</v>
      </c>
      <c r="Q165">
        <f t="shared" si="37"/>
        <v>52</v>
      </c>
      <c r="R165">
        <f t="shared" si="38"/>
        <v>56</v>
      </c>
      <c r="S165">
        <f t="shared" si="39"/>
        <v>33</v>
      </c>
      <c r="T165">
        <f t="shared" si="29"/>
        <v>13</v>
      </c>
      <c r="U165">
        <f t="shared" si="29"/>
        <v>19</v>
      </c>
      <c r="V165">
        <f t="shared" si="40"/>
        <v>0</v>
      </c>
      <c r="W165">
        <f t="shared" si="41"/>
        <v>0</v>
      </c>
      <c r="X165">
        <f t="shared" si="42"/>
        <v>23</v>
      </c>
    </row>
    <row r="166" spans="10:24">
      <c r="J166">
        <f t="shared" si="30"/>
        <v>3584.4444444444443</v>
      </c>
      <c r="K166">
        <f t="shared" si="31"/>
        <v>0.56521739130434778</v>
      </c>
      <c r="L166">
        <f t="shared" si="32"/>
        <v>0.82608695652173914</v>
      </c>
      <c r="M166">
        <f t="shared" si="33"/>
        <v>147</v>
      </c>
      <c r="N166">
        <f t="shared" si="34"/>
        <v>3584.4444444444443</v>
      </c>
      <c r="O166">
        <f t="shared" si="35"/>
        <v>49</v>
      </c>
      <c r="P166">
        <f t="shared" si="36"/>
        <v>46</v>
      </c>
      <c r="Q166">
        <f t="shared" si="37"/>
        <v>52</v>
      </c>
      <c r="R166">
        <f t="shared" si="38"/>
        <v>56</v>
      </c>
      <c r="S166">
        <f t="shared" si="39"/>
        <v>33</v>
      </c>
      <c r="T166">
        <f t="shared" si="29"/>
        <v>13</v>
      </c>
      <c r="U166">
        <f t="shared" si="29"/>
        <v>19</v>
      </c>
      <c r="V166">
        <f t="shared" si="40"/>
        <v>0</v>
      </c>
      <c r="W166">
        <f t="shared" si="41"/>
        <v>0</v>
      </c>
      <c r="X166">
        <f t="shared" si="42"/>
        <v>23</v>
      </c>
    </row>
    <row r="167" spans="10:24">
      <c r="J167">
        <f t="shared" si="30"/>
        <v>3606.6666666666665</v>
      </c>
      <c r="K167">
        <f t="shared" si="31"/>
        <v>0.60869565217391308</v>
      </c>
      <c r="L167">
        <f t="shared" si="32"/>
        <v>0.86956521739130432</v>
      </c>
      <c r="M167">
        <f t="shared" si="33"/>
        <v>148</v>
      </c>
      <c r="N167">
        <f t="shared" si="34"/>
        <v>3606.6666666666665</v>
      </c>
      <c r="O167">
        <f t="shared" si="35"/>
        <v>49.333333333333329</v>
      </c>
      <c r="P167">
        <f t="shared" si="36"/>
        <v>47</v>
      </c>
      <c r="Q167">
        <f t="shared" si="37"/>
        <v>53</v>
      </c>
      <c r="R167">
        <f t="shared" si="38"/>
        <v>56</v>
      </c>
      <c r="S167">
        <f t="shared" si="39"/>
        <v>33</v>
      </c>
      <c r="T167">
        <f t="shared" si="29"/>
        <v>14</v>
      </c>
      <c r="U167">
        <f t="shared" si="29"/>
        <v>20</v>
      </c>
      <c r="V167">
        <f t="shared" si="40"/>
        <v>0</v>
      </c>
      <c r="W167">
        <f t="shared" si="41"/>
        <v>0</v>
      </c>
      <c r="X167">
        <f t="shared" si="42"/>
        <v>23</v>
      </c>
    </row>
    <row r="168" spans="10:24">
      <c r="J168">
        <f t="shared" si="30"/>
        <v>3628.8888888888891</v>
      </c>
      <c r="K168">
        <f t="shared" si="31"/>
        <v>0.56521739130434778</v>
      </c>
      <c r="L168">
        <f t="shared" si="32"/>
        <v>0.82608695652173914</v>
      </c>
      <c r="M168">
        <f t="shared" si="33"/>
        <v>149</v>
      </c>
      <c r="N168">
        <f t="shared" si="34"/>
        <v>3628.8888888888891</v>
      </c>
      <c r="O168">
        <f t="shared" si="35"/>
        <v>49.666666666666664</v>
      </c>
      <c r="P168">
        <f t="shared" si="36"/>
        <v>47</v>
      </c>
      <c r="Q168">
        <f t="shared" si="37"/>
        <v>53</v>
      </c>
      <c r="R168">
        <f t="shared" si="38"/>
        <v>57</v>
      </c>
      <c r="S168">
        <f t="shared" si="39"/>
        <v>34</v>
      </c>
      <c r="T168">
        <f t="shared" si="29"/>
        <v>13</v>
      </c>
      <c r="U168">
        <f t="shared" si="29"/>
        <v>19</v>
      </c>
      <c r="V168">
        <f t="shared" si="40"/>
        <v>0</v>
      </c>
      <c r="W168">
        <f t="shared" si="41"/>
        <v>0</v>
      </c>
      <c r="X168">
        <f t="shared" si="42"/>
        <v>23</v>
      </c>
    </row>
    <row r="169" spans="10:24">
      <c r="J169">
        <f t="shared" si="30"/>
        <v>3651.1111111111113</v>
      </c>
      <c r="K169">
        <f t="shared" si="31"/>
        <v>0.56521739130434778</v>
      </c>
      <c r="L169">
        <f t="shared" si="32"/>
        <v>0.82608695652173914</v>
      </c>
      <c r="M169">
        <f t="shared" si="33"/>
        <v>150</v>
      </c>
      <c r="N169">
        <f t="shared" si="34"/>
        <v>3651.1111111111113</v>
      </c>
      <c r="O169">
        <f t="shared" si="35"/>
        <v>50</v>
      </c>
      <c r="P169">
        <f t="shared" si="36"/>
        <v>47</v>
      </c>
      <c r="Q169">
        <f t="shared" si="37"/>
        <v>53</v>
      </c>
      <c r="R169">
        <f t="shared" si="38"/>
        <v>57</v>
      </c>
      <c r="S169">
        <f t="shared" si="39"/>
        <v>34</v>
      </c>
      <c r="T169">
        <f t="shared" si="29"/>
        <v>13</v>
      </c>
      <c r="U169">
        <f t="shared" si="29"/>
        <v>19</v>
      </c>
      <c r="V169">
        <f t="shared" si="40"/>
        <v>0</v>
      </c>
      <c r="W169">
        <f t="shared" si="41"/>
        <v>0</v>
      </c>
      <c r="X169">
        <f t="shared" si="42"/>
        <v>23</v>
      </c>
    </row>
    <row r="170" spans="10:24">
      <c r="J170">
        <f t="shared" si="30"/>
        <v>3673.3333333333335</v>
      </c>
      <c r="K170">
        <f t="shared" si="31"/>
        <v>0.60869565217391308</v>
      </c>
      <c r="L170">
        <f t="shared" si="32"/>
        <v>0.86956521739130432</v>
      </c>
      <c r="M170">
        <f t="shared" si="33"/>
        <v>151</v>
      </c>
      <c r="N170">
        <f t="shared" si="34"/>
        <v>3673.3333333333335</v>
      </c>
      <c r="O170">
        <f t="shared" si="35"/>
        <v>50.333333333333336</v>
      </c>
      <c r="P170">
        <f t="shared" si="36"/>
        <v>48</v>
      </c>
      <c r="Q170">
        <f t="shared" si="37"/>
        <v>54</v>
      </c>
      <c r="R170">
        <f t="shared" si="38"/>
        <v>57</v>
      </c>
      <c r="S170">
        <f t="shared" si="39"/>
        <v>34</v>
      </c>
      <c r="T170">
        <f t="shared" si="29"/>
        <v>14</v>
      </c>
      <c r="U170">
        <f t="shared" si="29"/>
        <v>20</v>
      </c>
      <c r="V170">
        <f t="shared" si="40"/>
        <v>0</v>
      </c>
      <c r="W170">
        <f t="shared" si="41"/>
        <v>0</v>
      </c>
      <c r="X170">
        <f t="shared" si="42"/>
        <v>23</v>
      </c>
    </row>
    <row r="171" spans="10:24">
      <c r="J171">
        <f t="shared" si="30"/>
        <v>3695.5555555555557</v>
      </c>
      <c r="K171">
        <f t="shared" si="31"/>
        <v>0.56521739130434778</v>
      </c>
      <c r="L171">
        <f t="shared" si="32"/>
        <v>0.82608695652173914</v>
      </c>
      <c r="M171">
        <f t="shared" si="33"/>
        <v>152</v>
      </c>
      <c r="N171">
        <f t="shared" si="34"/>
        <v>3695.5555555555557</v>
      </c>
      <c r="O171">
        <f t="shared" si="35"/>
        <v>50.666666666666664</v>
      </c>
      <c r="P171">
        <f t="shared" si="36"/>
        <v>48</v>
      </c>
      <c r="Q171">
        <f t="shared" si="37"/>
        <v>54</v>
      </c>
      <c r="R171">
        <f t="shared" si="38"/>
        <v>58</v>
      </c>
      <c r="S171">
        <f t="shared" si="39"/>
        <v>35</v>
      </c>
      <c r="T171">
        <f t="shared" si="29"/>
        <v>13</v>
      </c>
      <c r="U171">
        <f t="shared" si="29"/>
        <v>19</v>
      </c>
      <c r="V171">
        <f t="shared" si="40"/>
        <v>0</v>
      </c>
      <c r="W171">
        <f t="shared" si="41"/>
        <v>0</v>
      </c>
      <c r="X171">
        <f t="shared" si="42"/>
        <v>23</v>
      </c>
    </row>
    <row r="172" spans="10:24">
      <c r="J172">
        <f t="shared" si="30"/>
        <v>3717.7777777777778</v>
      </c>
      <c r="K172">
        <f t="shared" si="31"/>
        <v>0.56521739130434778</v>
      </c>
      <c r="L172">
        <f t="shared" si="32"/>
        <v>0.82608695652173914</v>
      </c>
      <c r="M172">
        <f t="shared" si="33"/>
        <v>153</v>
      </c>
      <c r="N172">
        <f t="shared" si="34"/>
        <v>3717.7777777777778</v>
      </c>
      <c r="O172">
        <f t="shared" si="35"/>
        <v>51</v>
      </c>
      <c r="P172">
        <f t="shared" si="36"/>
        <v>48</v>
      </c>
      <c r="Q172">
        <f t="shared" si="37"/>
        <v>54</v>
      </c>
      <c r="R172">
        <f t="shared" si="38"/>
        <v>58</v>
      </c>
      <c r="S172">
        <f t="shared" si="39"/>
        <v>35</v>
      </c>
      <c r="T172">
        <f t="shared" si="29"/>
        <v>13</v>
      </c>
      <c r="U172">
        <f t="shared" si="29"/>
        <v>19</v>
      </c>
      <c r="V172">
        <f t="shared" si="40"/>
        <v>0</v>
      </c>
      <c r="W172">
        <f t="shared" si="41"/>
        <v>0</v>
      </c>
      <c r="X172">
        <f t="shared" si="42"/>
        <v>23</v>
      </c>
    </row>
    <row r="173" spans="10:24">
      <c r="J173">
        <f t="shared" si="30"/>
        <v>3740</v>
      </c>
      <c r="K173">
        <f t="shared" si="31"/>
        <v>0.60869565217391308</v>
      </c>
      <c r="L173">
        <f t="shared" si="32"/>
        <v>0.86956521739130432</v>
      </c>
      <c r="M173">
        <f t="shared" si="33"/>
        <v>154</v>
      </c>
      <c r="N173">
        <f t="shared" si="34"/>
        <v>3740</v>
      </c>
      <c r="O173">
        <f t="shared" si="35"/>
        <v>51.333333333333329</v>
      </c>
      <c r="P173">
        <f t="shared" si="36"/>
        <v>49</v>
      </c>
      <c r="Q173">
        <f t="shared" si="37"/>
        <v>55</v>
      </c>
      <c r="R173">
        <f t="shared" si="38"/>
        <v>58</v>
      </c>
      <c r="S173">
        <f t="shared" si="39"/>
        <v>35</v>
      </c>
      <c r="T173">
        <f t="shared" si="29"/>
        <v>14</v>
      </c>
      <c r="U173">
        <f t="shared" si="29"/>
        <v>20</v>
      </c>
      <c r="V173">
        <f t="shared" si="40"/>
        <v>0</v>
      </c>
      <c r="W173">
        <f t="shared" si="41"/>
        <v>0</v>
      </c>
      <c r="X173">
        <f t="shared" si="42"/>
        <v>23</v>
      </c>
    </row>
    <row r="174" spans="10:24">
      <c r="J174">
        <f t="shared" si="30"/>
        <v>3762.2222222222222</v>
      </c>
      <c r="K174">
        <f t="shared" si="31"/>
        <v>0.56521739130434778</v>
      </c>
      <c r="L174">
        <f t="shared" si="32"/>
        <v>0.82608695652173914</v>
      </c>
      <c r="M174">
        <f t="shared" si="33"/>
        <v>155</v>
      </c>
      <c r="N174">
        <f t="shared" si="34"/>
        <v>3762.2222222222222</v>
      </c>
      <c r="O174">
        <f t="shared" si="35"/>
        <v>51.666666666666671</v>
      </c>
      <c r="P174">
        <f t="shared" si="36"/>
        <v>49</v>
      </c>
      <c r="Q174">
        <f t="shared" si="37"/>
        <v>55</v>
      </c>
      <c r="R174">
        <f t="shared" si="38"/>
        <v>59</v>
      </c>
      <c r="S174">
        <f t="shared" si="39"/>
        <v>36</v>
      </c>
      <c r="T174">
        <f t="shared" si="29"/>
        <v>13</v>
      </c>
      <c r="U174">
        <f t="shared" si="29"/>
        <v>19</v>
      </c>
      <c r="V174">
        <f t="shared" si="40"/>
        <v>0</v>
      </c>
      <c r="W174">
        <f t="shared" si="41"/>
        <v>0</v>
      </c>
      <c r="X174">
        <f t="shared" si="42"/>
        <v>23</v>
      </c>
    </row>
    <row r="175" spans="10:24">
      <c r="J175">
        <f t="shared" si="30"/>
        <v>3784.4444444444443</v>
      </c>
      <c r="K175">
        <f t="shared" si="31"/>
        <v>0.56521739130434778</v>
      </c>
      <c r="L175">
        <f t="shared" si="32"/>
        <v>0.82608695652173914</v>
      </c>
      <c r="M175">
        <f t="shared" si="33"/>
        <v>156</v>
      </c>
      <c r="N175">
        <f t="shared" si="34"/>
        <v>3784.4444444444443</v>
      </c>
      <c r="O175">
        <f t="shared" si="35"/>
        <v>52</v>
      </c>
      <c r="P175">
        <f t="shared" si="36"/>
        <v>49</v>
      </c>
      <c r="Q175">
        <f t="shared" si="37"/>
        <v>55</v>
      </c>
      <c r="R175">
        <f t="shared" si="38"/>
        <v>59</v>
      </c>
      <c r="S175">
        <f t="shared" si="39"/>
        <v>36</v>
      </c>
      <c r="T175">
        <f t="shared" si="29"/>
        <v>13</v>
      </c>
      <c r="U175">
        <f t="shared" si="29"/>
        <v>19</v>
      </c>
      <c r="V175">
        <f t="shared" si="40"/>
        <v>0</v>
      </c>
      <c r="W175">
        <f t="shared" si="41"/>
        <v>0</v>
      </c>
      <c r="X175">
        <f t="shared" si="42"/>
        <v>23</v>
      </c>
    </row>
    <row r="176" spans="10:24">
      <c r="J176">
        <f t="shared" si="30"/>
        <v>3806.6666666666665</v>
      </c>
      <c r="K176">
        <f t="shared" si="31"/>
        <v>0.60869565217391308</v>
      </c>
      <c r="L176">
        <f t="shared" si="32"/>
        <v>0.86956521739130432</v>
      </c>
      <c r="M176">
        <f t="shared" si="33"/>
        <v>157</v>
      </c>
      <c r="N176">
        <f t="shared" si="34"/>
        <v>3806.6666666666665</v>
      </c>
      <c r="O176">
        <f t="shared" si="35"/>
        <v>52.333333333333336</v>
      </c>
      <c r="P176">
        <f t="shared" si="36"/>
        <v>50</v>
      </c>
      <c r="Q176">
        <f t="shared" si="37"/>
        <v>56</v>
      </c>
      <c r="R176">
        <f t="shared" si="38"/>
        <v>59</v>
      </c>
      <c r="S176">
        <f t="shared" si="39"/>
        <v>36</v>
      </c>
      <c r="T176">
        <f t="shared" si="29"/>
        <v>14</v>
      </c>
      <c r="U176">
        <f t="shared" si="29"/>
        <v>20</v>
      </c>
      <c r="V176">
        <f t="shared" si="40"/>
        <v>0</v>
      </c>
      <c r="W176">
        <f t="shared" si="41"/>
        <v>0</v>
      </c>
      <c r="X176">
        <f t="shared" si="42"/>
        <v>23</v>
      </c>
    </row>
    <row r="177" spans="10:24">
      <c r="J177">
        <f t="shared" si="30"/>
        <v>3828.8888888888891</v>
      </c>
      <c r="K177">
        <f t="shared" si="31"/>
        <v>0.56521739130434778</v>
      </c>
      <c r="L177">
        <f t="shared" si="32"/>
        <v>0.82608695652173914</v>
      </c>
      <c r="M177">
        <f t="shared" si="33"/>
        <v>158</v>
      </c>
      <c r="N177">
        <f t="shared" si="34"/>
        <v>3828.8888888888891</v>
      </c>
      <c r="O177">
        <f t="shared" si="35"/>
        <v>52.666666666666664</v>
      </c>
      <c r="P177">
        <f t="shared" si="36"/>
        <v>50</v>
      </c>
      <c r="Q177">
        <f t="shared" si="37"/>
        <v>56</v>
      </c>
      <c r="R177">
        <f t="shared" si="38"/>
        <v>60</v>
      </c>
      <c r="S177">
        <f t="shared" si="39"/>
        <v>37</v>
      </c>
      <c r="T177">
        <f t="shared" si="29"/>
        <v>13</v>
      </c>
      <c r="U177">
        <f t="shared" si="29"/>
        <v>19</v>
      </c>
      <c r="V177">
        <f t="shared" si="40"/>
        <v>0</v>
      </c>
      <c r="W177">
        <f t="shared" si="41"/>
        <v>0</v>
      </c>
      <c r="X177">
        <f t="shared" si="42"/>
        <v>23</v>
      </c>
    </row>
    <row r="178" spans="10:24">
      <c r="J178">
        <f t="shared" si="30"/>
        <v>3851.1111111111113</v>
      </c>
      <c r="K178">
        <f t="shared" si="31"/>
        <v>0.56521739130434778</v>
      </c>
      <c r="L178">
        <f t="shared" si="32"/>
        <v>0.82608695652173914</v>
      </c>
      <c r="M178">
        <f t="shared" si="33"/>
        <v>159</v>
      </c>
      <c r="N178">
        <f t="shared" si="34"/>
        <v>3851.1111111111113</v>
      </c>
      <c r="O178">
        <f t="shared" si="35"/>
        <v>53</v>
      </c>
      <c r="P178">
        <f t="shared" si="36"/>
        <v>50</v>
      </c>
      <c r="Q178">
        <f t="shared" si="37"/>
        <v>56</v>
      </c>
      <c r="R178">
        <f t="shared" si="38"/>
        <v>60</v>
      </c>
      <c r="S178">
        <f t="shared" si="39"/>
        <v>37</v>
      </c>
      <c r="T178">
        <f t="shared" si="29"/>
        <v>13</v>
      </c>
      <c r="U178">
        <f t="shared" si="29"/>
        <v>19</v>
      </c>
      <c r="V178">
        <f t="shared" si="40"/>
        <v>0</v>
      </c>
      <c r="W178">
        <f t="shared" si="41"/>
        <v>0</v>
      </c>
      <c r="X178">
        <f t="shared" si="42"/>
        <v>23</v>
      </c>
    </row>
    <row r="179" spans="10:24">
      <c r="J179">
        <f t="shared" si="30"/>
        <v>3873.3333333333335</v>
      </c>
      <c r="K179">
        <f t="shared" si="31"/>
        <v>0.60869565217391308</v>
      </c>
      <c r="L179">
        <f t="shared" si="32"/>
        <v>0.86956521739130432</v>
      </c>
      <c r="M179">
        <f t="shared" si="33"/>
        <v>160</v>
      </c>
      <c r="N179">
        <f t="shared" si="34"/>
        <v>3873.3333333333335</v>
      </c>
      <c r="O179">
        <f t="shared" si="35"/>
        <v>53.333333333333329</v>
      </c>
      <c r="P179">
        <f t="shared" si="36"/>
        <v>51</v>
      </c>
      <c r="Q179">
        <f t="shared" si="37"/>
        <v>57</v>
      </c>
      <c r="R179">
        <f t="shared" si="38"/>
        <v>60</v>
      </c>
      <c r="S179">
        <f t="shared" si="39"/>
        <v>37</v>
      </c>
      <c r="T179">
        <f t="shared" si="29"/>
        <v>14</v>
      </c>
      <c r="U179">
        <f t="shared" si="29"/>
        <v>20</v>
      </c>
      <c r="V179">
        <f t="shared" si="40"/>
        <v>0</v>
      </c>
      <c r="W179">
        <f t="shared" si="41"/>
        <v>0</v>
      </c>
      <c r="X179">
        <f t="shared" si="42"/>
        <v>23</v>
      </c>
    </row>
    <row r="180" spans="10:24">
      <c r="J180">
        <f t="shared" si="30"/>
        <v>3895.5555555555557</v>
      </c>
      <c r="K180">
        <f t="shared" si="31"/>
        <v>0.56521739130434778</v>
      </c>
      <c r="L180">
        <f t="shared" si="32"/>
        <v>0.82608695652173914</v>
      </c>
      <c r="M180">
        <f t="shared" si="33"/>
        <v>161</v>
      </c>
      <c r="N180">
        <f t="shared" si="34"/>
        <v>3895.5555555555557</v>
      </c>
      <c r="O180">
        <f t="shared" si="35"/>
        <v>53.666666666666671</v>
      </c>
      <c r="P180">
        <f t="shared" si="36"/>
        <v>51</v>
      </c>
      <c r="Q180">
        <f t="shared" si="37"/>
        <v>57</v>
      </c>
      <c r="R180">
        <f t="shared" si="38"/>
        <v>61</v>
      </c>
      <c r="S180">
        <f t="shared" si="39"/>
        <v>38</v>
      </c>
      <c r="T180">
        <f t="shared" si="29"/>
        <v>13</v>
      </c>
      <c r="U180">
        <f t="shared" si="29"/>
        <v>19</v>
      </c>
      <c r="V180">
        <f t="shared" si="40"/>
        <v>0</v>
      </c>
      <c r="W180">
        <f t="shared" si="41"/>
        <v>0</v>
      </c>
      <c r="X180">
        <f t="shared" si="42"/>
        <v>23</v>
      </c>
    </row>
    <row r="181" spans="10:24">
      <c r="J181">
        <f t="shared" si="30"/>
        <v>3917.7777777777778</v>
      </c>
      <c r="K181">
        <f t="shared" si="31"/>
        <v>0.56521739130434778</v>
      </c>
      <c r="L181">
        <f t="shared" si="32"/>
        <v>0.82608695652173914</v>
      </c>
      <c r="M181">
        <f t="shared" si="33"/>
        <v>162</v>
      </c>
      <c r="N181">
        <f t="shared" si="34"/>
        <v>3917.7777777777778</v>
      </c>
      <c r="O181">
        <f t="shared" si="35"/>
        <v>54</v>
      </c>
      <c r="P181">
        <f t="shared" si="36"/>
        <v>51</v>
      </c>
      <c r="Q181">
        <f t="shared" si="37"/>
        <v>57</v>
      </c>
      <c r="R181">
        <f t="shared" si="38"/>
        <v>61</v>
      </c>
      <c r="S181">
        <f t="shared" si="39"/>
        <v>38</v>
      </c>
      <c r="T181">
        <f t="shared" si="29"/>
        <v>13</v>
      </c>
      <c r="U181">
        <f t="shared" si="29"/>
        <v>19</v>
      </c>
      <c r="V181">
        <f t="shared" si="40"/>
        <v>0</v>
      </c>
      <c r="W181">
        <f t="shared" si="41"/>
        <v>0</v>
      </c>
      <c r="X181">
        <f t="shared" si="42"/>
        <v>23</v>
      </c>
    </row>
    <row r="182" spans="10:24">
      <c r="J182">
        <f t="shared" si="30"/>
        <v>3940</v>
      </c>
      <c r="K182">
        <f t="shared" si="31"/>
        <v>0.60869565217391308</v>
      </c>
      <c r="L182">
        <f t="shared" si="32"/>
        <v>0.86956521739130432</v>
      </c>
      <c r="M182">
        <f t="shared" si="33"/>
        <v>163</v>
      </c>
      <c r="N182">
        <f t="shared" si="34"/>
        <v>3940</v>
      </c>
      <c r="O182">
        <f t="shared" si="35"/>
        <v>54.333333333333336</v>
      </c>
      <c r="P182">
        <f t="shared" si="36"/>
        <v>52</v>
      </c>
      <c r="Q182">
        <f t="shared" si="37"/>
        <v>58</v>
      </c>
      <c r="R182">
        <f t="shared" si="38"/>
        <v>61</v>
      </c>
      <c r="S182">
        <f t="shared" si="39"/>
        <v>38</v>
      </c>
      <c r="T182">
        <f t="shared" si="29"/>
        <v>14</v>
      </c>
      <c r="U182">
        <f t="shared" si="29"/>
        <v>20</v>
      </c>
      <c r="V182">
        <f t="shared" si="40"/>
        <v>0</v>
      </c>
      <c r="W182">
        <f t="shared" si="41"/>
        <v>0</v>
      </c>
      <c r="X182">
        <f t="shared" si="42"/>
        <v>23</v>
      </c>
    </row>
    <row r="183" spans="10:24">
      <c r="J183">
        <f t="shared" si="30"/>
        <v>3962.2222222222222</v>
      </c>
      <c r="K183">
        <f t="shared" si="31"/>
        <v>0.56521739130434778</v>
      </c>
      <c r="L183">
        <f t="shared" si="32"/>
        <v>0.82608695652173914</v>
      </c>
      <c r="M183">
        <f t="shared" si="33"/>
        <v>164</v>
      </c>
      <c r="N183">
        <f t="shared" si="34"/>
        <v>3962.2222222222222</v>
      </c>
      <c r="O183">
        <f t="shared" si="35"/>
        <v>54.666666666666664</v>
      </c>
      <c r="P183">
        <f t="shared" si="36"/>
        <v>52</v>
      </c>
      <c r="Q183">
        <f t="shared" si="37"/>
        <v>58</v>
      </c>
      <c r="R183">
        <f t="shared" si="38"/>
        <v>62</v>
      </c>
      <c r="S183">
        <f t="shared" si="39"/>
        <v>39</v>
      </c>
      <c r="T183">
        <f t="shared" ref="T183:U246" si="43">P183-$S183</f>
        <v>13</v>
      </c>
      <c r="U183">
        <f t="shared" si="43"/>
        <v>19</v>
      </c>
      <c r="V183">
        <f t="shared" si="40"/>
        <v>0</v>
      </c>
      <c r="W183">
        <f t="shared" si="41"/>
        <v>0</v>
      </c>
      <c r="X183">
        <f t="shared" si="42"/>
        <v>23</v>
      </c>
    </row>
    <row r="184" spans="10:24">
      <c r="J184">
        <f t="shared" si="30"/>
        <v>3984.4444444444443</v>
      </c>
      <c r="K184">
        <f t="shared" si="31"/>
        <v>0.56521739130434778</v>
      </c>
      <c r="L184">
        <f t="shared" si="32"/>
        <v>0.82608695652173914</v>
      </c>
      <c r="M184">
        <f t="shared" si="33"/>
        <v>165</v>
      </c>
      <c r="N184">
        <f t="shared" si="34"/>
        <v>3984.4444444444443</v>
      </c>
      <c r="O184">
        <f t="shared" si="35"/>
        <v>55</v>
      </c>
      <c r="P184">
        <f t="shared" si="36"/>
        <v>52</v>
      </c>
      <c r="Q184">
        <f t="shared" si="37"/>
        <v>58</v>
      </c>
      <c r="R184">
        <f t="shared" si="38"/>
        <v>62</v>
      </c>
      <c r="S184">
        <f t="shared" si="39"/>
        <v>39</v>
      </c>
      <c r="T184">
        <f t="shared" si="43"/>
        <v>13</v>
      </c>
      <c r="U184">
        <f t="shared" si="43"/>
        <v>19</v>
      </c>
      <c r="V184">
        <f t="shared" si="40"/>
        <v>0</v>
      </c>
      <c r="W184">
        <f t="shared" si="41"/>
        <v>0</v>
      </c>
      <c r="X184">
        <f t="shared" si="42"/>
        <v>23</v>
      </c>
    </row>
    <row r="185" spans="10:24">
      <c r="J185">
        <f t="shared" si="30"/>
        <v>4006.6666666666665</v>
      </c>
      <c r="K185">
        <f t="shared" si="31"/>
        <v>0.56521739130434778</v>
      </c>
      <c r="L185">
        <f t="shared" si="32"/>
        <v>0.82608695652173914</v>
      </c>
      <c r="M185">
        <f t="shared" si="33"/>
        <v>166</v>
      </c>
      <c r="N185">
        <f t="shared" si="34"/>
        <v>4006.6666666666665</v>
      </c>
      <c r="O185">
        <f t="shared" si="35"/>
        <v>55.333333333333336</v>
      </c>
      <c r="P185">
        <f t="shared" si="36"/>
        <v>53</v>
      </c>
      <c r="Q185">
        <f t="shared" si="37"/>
        <v>59</v>
      </c>
      <c r="R185">
        <f t="shared" si="38"/>
        <v>63</v>
      </c>
      <c r="S185">
        <f t="shared" si="39"/>
        <v>40</v>
      </c>
      <c r="T185">
        <f t="shared" si="43"/>
        <v>13</v>
      </c>
      <c r="U185">
        <f t="shared" si="43"/>
        <v>19</v>
      </c>
      <c r="V185">
        <f t="shared" si="40"/>
        <v>0</v>
      </c>
      <c r="W185">
        <f t="shared" si="41"/>
        <v>0</v>
      </c>
      <c r="X185">
        <f t="shared" si="42"/>
        <v>23</v>
      </c>
    </row>
    <row r="186" spans="10:24">
      <c r="J186">
        <f t="shared" si="30"/>
        <v>4028.8888888888891</v>
      </c>
      <c r="K186">
        <f t="shared" si="31"/>
        <v>0.56521739130434778</v>
      </c>
      <c r="L186">
        <f t="shared" si="32"/>
        <v>0.82608695652173914</v>
      </c>
      <c r="M186">
        <f t="shared" si="33"/>
        <v>167</v>
      </c>
      <c r="N186">
        <f t="shared" si="34"/>
        <v>4028.8888888888891</v>
      </c>
      <c r="O186">
        <f t="shared" si="35"/>
        <v>55.666666666666671</v>
      </c>
      <c r="P186">
        <f t="shared" si="36"/>
        <v>53</v>
      </c>
      <c r="Q186">
        <f t="shared" si="37"/>
        <v>59</v>
      </c>
      <c r="R186">
        <f t="shared" si="38"/>
        <v>63</v>
      </c>
      <c r="S186">
        <f t="shared" si="39"/>
        <v>40</v>
      </c>
      <c r="T186">
        <f t="shared" si="43"/>
        <v>13</v>
      </c>
      <c r="U186">
        <f t="shared" si="43"/>
        <v>19</v>
      </c>
      <c r="V186">
        <f t="shared" si="40"/>
        <v>0</v>
      </c>
      <c r="W186">
        <f t="shared" si="41"/>
        <v>0</v>
      </c>
      <c r="X186">
        <f t="shared" si="42"/>
        <v>23</v>
      </c>
    </row>
    <row r="187" spans="10:24">
      <c r="J187">
        <f t="shared" si="30"/>
        <v>4051.1111111111113</v>
      </c>
      <c r="K187">
        <f t="shared" si="31"/>
        <v>0.56521739130434778</v>
      </c>
      <c r="L187">
        <f t="shared" si="32"/>
        <v>0.82608695652173914</v>
      </c>
      <c r="M187">
        <f t="shared" si="33"/>
        <v>168</v>
      </c>
      <c r="N187">
        <f t="shared" si="34"/>
        <v>4051.1111111111113</v>
      </c>
      <c r="O187">
        <f t="shared" si="35"/>
        <v>56</v>
      </c>
      <c r="P187">
        <f t="shared" si="36"/>
        <v>53</v>
      </c>
      <c r="Q187">
        <f t="shared" si="37"/>
        <v>59</v>
      </c>
      <c r="R187">
        <f t="shared" si="38"/>
        <v>63</v>
      </c>
      <c r="S187">
        <f t="shared" si="39"/>
        <v>40</v>
      </c>
      <c r="T187">
        <f t="shared" si="43"/>
        <v>13</v>
      </c>
      <c r="U187">
        <f t="shared" si="43"/>
        <v>19</v>
      </c>
      <c r="V187">
        <f t="shared" si="40"/>
        <v>0</v>
      </c>
      <c r="W187">
        <f t="shared" si="41"/>
        <v>0</v>
      </c>
      <c r="X187">
        <f t="shared" si="42"/>
        <v>23</v>
      </c>
    </row>
    <row r="188" spans="10:24">
      <c r="J188">
        <f t="shared" si="30"/>
        <v>4073.3333333333335</v>
      </c>
      <c r="K188">
        <f t="shared" si="31"/>
        <v>0.56521739130434778</v>
      </c>
      <c r="L188">
        <f t="shared" si="32"/>
        <v>0.82608695652173914</v>
      </c>
      <c r="M188">
        <f t="shared" si="33"/>
        <v>169</v>
      </c>
      <c r="N188">
        <f t="shared" si="34"/>
        <v>4073.3333333333335</v>
      </c>
      <c r="O188">
        <f t="shared" si="35"/>
        <v>56.333333333333336</v>
      </c>
      <c r="P188">
        <f t="shared" si="36"/>
        <v>54</v>
      </c>
      <c r="Q188">
        <f t="shared" si="37"/>
        <v>60</v>
      </c>
      <c r="R188">
        <f t="shared" si="38"/>
        <v>64</v>
      </c>
      <c r="S188">
        <f t="shared" si="39"/>
        <v>41</v>
      </c>
      <c r="T188">
        <f t="shared" si="43"/>
        <v>13</v>
      </c>
      <c r="U188">
        <f t="shared" si="43"/>
        <v>19</v>
      </c>
      <c r="V188">
        <f t="shared" si="40"/>
        <v>0</v>
      </c>
      <c r="W188">
        <f t="shared" si="41"/>
        <v>0</v>
      </c>
      <c r="X188">
        <f t="shared" si="42"/>
        <v>23</v>
      </c>
    </row>
    <row r="189" spans="10:24">
      <c r="J189">
        <f t="shared" si="30"/>
        <v>4095.5555555555557</v>
      </c>
      <c r="K189">
        <f t="shared" si="31"/>
        <v>0.56521739130434778</v>
      </c>
      <c r="L189">
        <f t="shared" si="32"/>
        <v>0.82608695652173914</v>
      </c>
      <c r="M189">
        <f t="shared" si="33"/>
        <v>170</v>
      </c>
      <c r="N189">
        <f t="shared" si="34"/>
        <v>4095.5555555555557</v>
      </c>
      <c r="O189">
        <f t="shared" si="35"/>
        <v>56.666666666666664</v>
      </c>
      <c r="P189">
        <f t="shared" si="36"/>
        <v>54</v>
      </c>
      <c r="Q189">
        <f t="shared" si="37"/>
        <v>60</v>
      </c>
      <c r="R189">
        <f t="shared" si="38"/>
        <v>64</v>
      </c>
      <c r="S189">
        <f t="shared" si="39"/>
        <v>41</v>
      </c>
      <c r="T189">
        <f t="shared" si="43"/>
        <v>13</v>
      </c>
      <c r="U189">
        <f t="shared" si="43"/>
        <v>19</v>
      </c>
      <c r="V189">
        <f t="shared" si="40"/>
        <v>0</v>
      </c>
      <c r="W189">
        <f t="shared" si="41"/>
        <v>0</v>
      </c>
      <c r="X189">
        <f t="shared" si="42"/>
        <v>23</v>
      </c>
    </row>
    <row r="190" spans="10:24">
      <c r="J190">
        <f t="shared" si="30"/>
        <v>4117.7777777777774</v>
      </c>
      <c r="K190">
        <f t="shared" si="31"/>
        <v>0.56521739130434778</v>
      </c>
      <c r="L190">
        <f t="shared" si="32"/>
        <v>0.82608695652173914</v>
      </c>
      <c r="M190">
        <f t="shared" si="33"/>
        <v>171</v>
      </c>
      <c r="N190">
        <f t="shared" si="34"/>
        <v>4117.7777777777774</v>
      </c>
      <c r="O190">
        <f t="shared" si="35"/>
        <v>57</v>
      </c>
      <c r="P190">
        <f t="shared" si="36"/>
        <v>54</v>
      </c>
      <c r="Q190">
        <f t="shared" si="37"/>
        <v>60</v>
      </c>
      <c r="R190">
        <f t="shared" si="38"/>
        <v>64</v>
      </c>
      <c r="S190">
        <f t="shared" si="39"/>
        <v>41</v>
      </c>
      <c r="T190">
        <f t="shared" si="43"/>
        <v>13</v>
      </c>
      <c r="U190">
        <f t="shared" si="43"/>
        <v>19</v>
      </c>
      <c r="V190">
        <f t="shared" si="40"/>
        <v>0</v>
      </c>
      <c r="W190">
        <f t="shared" si="41"/>
        <v>0</v>
      </c>
      <c r="X190">
        <f t="shared" si="42"/>
        <v>23</v>
      </c>
    </row>
    <row r="191" spans="10:24">
      <c r="J191">
        <f t="shared" si="30"/>
        <v>4140</v>
      </c>
      <c r="K191">
        <f t="shared" si="31"/>
        <v>0.56521739130434778</v>
      </c>
      <c r="L191">
        <f t="shared" si="32"/>
        <v>0.82608695652173914</v>
      </c>
      <c r="M191">
        <f t="shared" si="33"/>
        <v>172</v>
      </c>
      <c r="N191">
        <f t="shared" si="34"/>
        <v>4140</v>
      </c>
      <c r="O191">
        <f t="shared" si="35"/>
        <v>57.333333333333336</v>
      </c>
      <c r="P191">
        <f t="shared" si="36"/>
        <v>55</v>
      </c>
      <c r="Q191">
        <f t="shared" si="37"/>
        <v>61</v>
      </c>
      <c r="R191">
        <f t="shared" si="38"/>
        <v>65</v>
      </c>
      <c r="S191">
        <f t="shared" si="39"/>
        <v>42</v>
      </c>
      <c r="T191">
        <f t="shared" si="43"/>
        <v>13</v>
      </c>
      <c r="U191">
        <f t="shared" si="43"/>
        <v>19</v>
      </c>
      <c r="V191">
        <f t="shared" si="40"/>
        <v>0</v>
      </c>
      <c r="W191">
        <f t="shared" si="41"/>
        <v>0</v>
      </c>
      <c r="X191">
        <f t="shared" si="42"/>
        <v>23</v>
      </c>
    </row>
    <row r="192" spans="10:24">
      <c r="J192">
        <f t="shared" si="30"/>
        <v>4162.2222222222217</v>
      </c>
      <c r="K192">
        <f t="shared" si="31"/>
        <v>0.56521739130434778</v>
      </c>
      <c r="L192">
        <f t="shared" si="32"/>
        <v>0.82608695652173914</v>
      </c>
      <c r="M192">
        <f t="shared" si="33"/>
        <v>173</v>
      </c>
      <c r="N192">
        <f t="shared" si="34"/>
        <v>4162.2222222222217</v>
      </c>
      <c r="O192">
        <f t="shared" si="35"/>
        <v>57.666666666666671</v>
      </c>
      <c r="P192">
        <f t="shared" si="36"/>
        <v>55</v>
      </c>
      <c r="Q192">
        <f t="shared" si="37"/>
        <v>61</v>
      </c>
      <c r="R192">
        <f t="shared" si="38"/>
        <v>65</v>
      </c>
      <c r="S192">
        <f t="shared" si="39"/>
        <v>42</v>
      </c>
      <c r="T192">
        <f t="shared" si="43"/>
        <v>13</v>
      </c>
      <c r="U192">
        <f t="shared" si="43"/>
        <v>19</v>
      </c>
      <c r="V192">
        <f t="shared" si="40"/>
        <v>0</v>
      </c>
      <c r="W192">
        <f t="shared" si="41"/>
        <v>0</v>
      </c>
      <c r="X192">
        <f t="shared" si="42"/>
        <v>23</v>
      </c>
    </row>
    <row r="193" spans="10:24">
      <c r="J193">
        <f t="shared" si="30"/>
        <v>4184.4444444444443</v>
      </c>
      <c r="K193">
        <f t="shared" si="31"/>
        <v>0.56521739130434778</v>
      </c>
      <c r="L193">
        <f t="shared" si="32"/>
        <v>0.82608695652173914</v>
      </c>
      <c r="M193">
        <f t="shared" si="33"/>
        <v>174</v>
      </c>
      <c r="N193">
        <f t="shared" si="34"/>
        <v>4184.4444444444443</v>
      </c>
      <c r="O193">
        <f t="shared" si="35"/>
        <v>58</v>
      </c>
      <c r="P193">
        <f t="shared" si="36"/>
        <v>55</v>
      </c>
      <c r="Q193">
        <f t="shared" si="37"/>
        <v>61</v>
      </c>
      <c r="R193">
        <f t="shared" si="38"/>
        <v>65</v>
      </c>
      <c r="S193">
        <f t="shared" si="39"/>
        <v>42</v>
      </c>
      <c r="T193">
        <f t="shared" si="43"/>
        <v>13</v>
      </c>
      <c r="U193">
        <f t="shared" si="43"/>
        <v>19</v>
      </c>
      <c r="V193">
        <f t="shared" si="40"/>
        <v>0</v>
      </c>
      <c r="W193">
        <f t="shared" si="41"/>
        <v>0</v>
      </c>
      <c r="X193">
        <f t="shared" si="42"/>
        <v>23</v>
      </c>
    </row>
    <row r="194" spans="10:24">
      <c r="J194">
        <f t="shared" si="30"/>
        <v>4206.6666666666661</v>
      </c>
      <c r="K194">
        <f t="shared" si="31"/>
        <v>0.56521739130434778</v>
      </c>
      <c r="L194">
        <f t="shared" si="32"/>
        <v>0.82608695652173914</v>
      </c>
      <c r="M194">
        <f t="shared" si="33"/>
        <v>175</v>
      </c>
      <c r="N194">
        <f t="shared" si="34"/>
        <v>4206.6666666666661</v>
      </c>
      <c r="O194">
        <f t="shared" si="35"/>
        <v>58.333333333333336</v>
      </c>
      <c r="P194">
        <f t="shared" si="36"/>
        <v>56</v>
      </c>
      <c r="Q194">
        <f t="shared" si="37"/>
        <v>62</v>
      </c>
      <c r="R194">
        <f t="shared" si="38"/>
        <v>66</v>
      </c>
      <c r="S194">
        <f t="shared" si="39"/>
        <v>43</v>
      </c>
      <c r="T194">
        <f t="shared" si="43"/>
        <v>13</v>
      </c>
      <c r="U194">
        <f t="shared" si="43"/>
        <v>19</v>
      </c>
      <c r="V194">
        <f t="shared" si="40"/>
        <v>0</v>
      </c>
      <c r="W194">
        <f t="shared" si="41"/>
        <v>0</v>
      </c>
      <c r="X194">
        <f t="shared" si="42"/>
        <v>23</v>
      </c>
    </row>
    <row r="195" spans="10:24">
      <c r="J195">
        <f t="shared" si="30"/>
        <v>4228.8888888888887</v>
      </c>
      <c r="K195">
        <f t="shared" si="31"/>
        <v>0.56521739130434778</v>
      </c>
      <c r="L195">
        <f t="shared" si="32"/>
        <v>0.82608695652173914</v>
      </c>
      <c r="M195">
        <f t="shared" si="33"/>
        <v>176</v>
      </c>
      <c r="N195">
        <f t="shared" si="34"/>
        <v>4228.8888888888887</v>
      </c>
      <c r="O195">
        <f t="shared" si="35"/>
        <v>58.666666666666664</v>
      </c>
      <c r="P195">
        <f t="shared" si="36"/>
        <v>56</v>
      </c>
      <c r="Q195">
        <f t="shared" si="37"/>
        <v>62</v>
      </c>
      <c r="R195">
        <f t="shared" si="38"/>
        <v>66</v>
      </c>
      <c r="S195">
        <f t="shared" si="39"/>
        <v>43</v>
      </c>
      <c r="T195">
        <f t="shared" si="43"/>
        <v>13</v>
      </c>
      <c r="U195">
        <f t="shared" si="43"/>
        <v>19</v>
      </c>
      <c r="V195">
        <f t="shared" si="40"/>
        <v>0</v>
      </c>
      <c r="W195">
        <f t="shared" si="41"/>
        <v>0</v>
      </c>
      <c r="X195">
        <f t="shared" si="42"/>
        <v>23</v>
      </c>
    </row>
    <row r="196" spans="10:24">
      <c r="J196">
        <f t="shared" si="30"/>
        <v>4251.1111111111113</v>
      </c>
      <c r="K196">
        <f t="shared" si="31"/>
        <v>0.56521739130434778</v>
      </c>
      <c r="L196">
        <f t="shared" si="32"/>
        <v>0.82608695652173914</v>
      </c>
      <c r="M196">
        <f t="shared" si="33"/>
        <v>177</v>
      </c>
      <c r="N196">
        <f t="shared" si="34"/>
        <v>4251.1111111111113</v>
      </c>
      <c r="O196">
        <f t="shared" si="35"/>
        <v>59</v>
      </c>
      <c r="P196">
        <f t="shared" si="36"/>
        <v>56</v>
      </c>
      <c r="Q196">
        <f t="shared" si="37"/>
        <v>62</v>
      </c>
      <c r="R196">
        <f t="shared" si="38"/>
        <v>66</v>
      </c>
      <c r="S196">
        <f t="shared" si="39"/>
        <v>43</v>
      </c>
      <c r="T196">
        <f t="shared" si="43"/>
        <v>13</v>
      </c>
      <c r="U196">
        <f t="shared" si="43"/>
        <v>19</v>
      </c>
      <c r="V196">
        <f t="shared" si="40"/>
        <v>0</v>
      </c>
      <c r="W196">
        <f t="shared" si="41"/>
        <v>0</v>
      </c>
      <c r="X196">
        <f t="shared" si="42"/>
        <v>23</v>
      </c>
    </row>
    <row r="197" spans="10:24">
      <c r="J197">
        <f t="shared" si="30"/>
        <v>4273.333333333333</v>
      </c>
      <c r="K197">
        <f t="shared" si="31"/>
        <v>0.56521739130434778</v>
      </c>
      <c r="L197">
        <f t="shared" si="32"/>
        <v>0.82608695652173914</v>
      </c>
      <c r="M197">
        <f t="shared" si="33"/>
        <v>178</v>
      </c>
      <c r="N197">
        <f t="shared" si="34"/>
        <v>4273.333333333333</v>
      </c>
      <c r="O197">
        <f t="shared" si="35"/>
        <v>59.333333333333336</v>
      </c>
      <c r="P197">
        <f t="shared" si="36"/>
        <v>57</v>
      </c>
      <c r="Q197">
        <f t="shared" si="37"/>
        <v>63</v>
      </c>
      <c r="R197">
        <f t="shared" si="38"/>
        <v>67</v>
      </c>
      <c r="S197">
        <f t="shared" si="39"/>
        <v>44</v>
      </c>
      <c r="T197">
        <f t="shared" si="43"/>
        <v>13</v>
      </c>
      <c r="U197">
        <f t="shared" si="43"/>
        <v>19</v>
      </c>
      <c r="V197">
        <f t="shared" si="40"/>
        <v>0</v>
      </c>
      <c r="W197">
        <f t="shared" si="41"/>
        <v>0</v>
      </c>
      <c r="X197">
        <f t="shared" si="42"/>
        <v>23</v>
      </c>
    </row>
    <row r="198" spans="10:24">
      <c r="J198">
        <f t="shared" si="30"/>
        <v>4295.5555555555557</v>
      </c>
      <c r="K198">
        <f t="shared" si="31"/>
        <v>0.56521739130434778</v>
      </c>
      <c r="L198">
        <f t="shared" si="32"/>
        <v>0.82608695652173914</v>
      </c>
      <c r="M198">
        <f t="shared" si="33"/>
        <v>179</v>
      </c>
      <c r="N198">
        <f t="shared" si="34"/>
        <v>4295.5555555555557</v>
      </c>
      <c r="O198">
        <f t="shared" si="35"/>
        <v>59.666666666666671</v>
      </c>
      <c r="P198">
        <f t="shared" si="36"/>
        <v>57</v>
      </c>
      <c r="Q198">
        <f t="shared" si="37"/>
        <v>63</v>
      </c>
      <c r="R198">
        <f t="shared" si="38"/>
        <v>67</v>
      </c>
      <c r="S198">
        <f t="shared" si="39"/>
        <v>44</v>
      </c>
      <c r="T198">
        <f t="shared" si="43"/>
        <v>13</v>
      </c>
      <c r="U198">
        <f t="shared" si="43"/>
        <v>19</v>
      </c>
      <c r="V198">
        <f t="shared" si="40"/>
        <v>0</v>
      </c>
      <c r="W198">
        <f t="shared" si="41"/>
        <v>0</v>
      </c>
      <c r="X198">
        <f t="shared" si="42"/>
        <v>23</v>
      </c>
    </row>
    <row r="199" spans="10:24">
      <c r="J199">
        <f t="shared" si="30"/>
        <v>4317.7777777777774</v>
      </c>
      <c r="K199">
        <f t="shared" si="31"/>
        <v>0.56521739130434778</v>
      </c>
      <c r="L199">
        <f t="shared" si="32"/>
        <v>0.82608695652173914</v>
      </c>
      <c r="M199">
        <f t="shared" si="33"/>
        <v>180</v>
      </c>
      <c r="N199">
        <f t="shared" si="34"/>
        <v>4317.7777777777774</v>
      </c>
      <c r="O199">
        <f t="shared" si="35"/>
        <v>60</v>
      </c>
      <c r="P199">
        <f t="shared" si="36"/>
        <v>57</v>
      </c>
      <c r="Q199">
        <f t="shared" si="37"/>
        <v>63</v>
      </c>
      <c r="R199">
        <f t="shared" si="38"/>
        <v>67</v>
      </c>
      <c r="S199">
        <f t="shared" si="39"/>
        <v>44</v>
      </c>
      <c r="T199">
        <f t="shared" si="43"/>
        <v>13</v>
      </c>
      <c r="U199">
        <f t="shared" si="43"/>
        <v>19</v>
      </c>
      <c r="V199">
        <f t="shared" si="40"/>
        <v>0</v>
      </c>
      <c r="W199">
        <f t="shared" si="41"/>
        <v>0</v>
      </c>
      <c r="X199">
        <f t="shared" si="42"/>
        <v>23</v>
      </c>
    </row>
    <row r="200" spans="10:24">
      <c r="J200">
        <f t="shared" si="30"/>
        <v>4340</v>
      </c>
      <c r="K200">
        <f t="shared" si="31"/>
        <v>0.56521739130434778</v>
      </c>
      <c r="L200">
        <f t="shared" si="32"/>
        <v>0.82608695652173914</v>
      </c>
      <c r="M200">
        <f t="shared" si="33"/>
        <v>181</v>
      </c>
      <c r="N200">
        <f t="shared" si="34"/>
        <v>4340</v>
      </c>
      <c r="O200">
        <f t="shared" si="35"/>
        <v>60.333333333333329</v>
      </c>
      <c r="P200">
        <f t="shared" si="36"/>
        <v>58</v>
      </c>
      <c r="Q200">
        <f t="shared" si="37"/>
        <v>64</v>
      </c>
      <c r="R200">
        <f t="shared" si="38"/>
        <v>68</v>
      </c>
      <c r="S200">
        <f t="shared" si="39"/>
        <v>45</v>
      </c>
      <c r="T200">
        <f t="shared" si="43"/>
        <v>13</v>
      </c>
      <c r="U200">
        <f t="shared" si="43"/>
        <v>19</v>
      </c>
      <c r="V200">
        <f t="shared" si="40"/>
        <v>0</v>
      </c>
      <c r="W200">
        <f t="shared" si="41"/>
        <v>0</v>
      </c>
      <c r="X200">
        <f t="shared" si="42"/>
        <v>23</v>
      </c>
    </row>
    <row r="201" spans="10:24">
      <c r="J201">
        <f t="shared" si="30"/>
        <v>4362.2222222222217</v>
      </c>
      <c r="K201">
        <f t="shared" si="31"/>
        <v>0.56521739130434778</v>
      </c>
      <c r="L201">
        <f t="shared" si="32"/>
        <v>0.82608695652173914</v>
      </c>
      <c r="M201">
        <f t="shared" si="33"/>
        <v>182</v>
      </c>
      <c r="N201">
        <f t="shared" si="34"/>
        <v>4362.2222222222217</v>
      </c>
      <c r="O201">
        <f t="shared" si="35"/>
        <v>60.666666666666664</v>
      </c>
      <c r="P201">
        <f t="shared" si="36"/>
        <v>58</v>
      </c>
      <c r="Q201">
        <f t="shared" si="37"/>
        <v>64</v>
      </c>
      <c r="R201">
        <f t="shared" si="38"/>
        <v>68</v>
      </c>
      <c r="S201">
        <f t="shared" si="39"/>
        <v>45</v>
      </c>
      <c r="T201">
        <f t="shared" si="43"/>
        <v>13</v>
      </c>
      <c r="U201">
        <f t="shared" si="43"/>
        <v>19</v>
      </c>
      <c r="V201">
        <f t="shared" si="40"/>
        <v>0</v>
      </c>
      <c r="W201">
        <f t="shared" si="41"/>
        <v>0</v>
      </c>
      <c r="X201">
        <f t="shared" si="42"/>
        <v>23</v>
      </c>
    </row>
    <row r="202" spans="10:24">
      <c r="J202">
        <f t="shared" si="30"/>
        <v>4384.4444444444443</v>
      </c>
      <c r="K202">
        <f t="shared" si="31"/>
        <v>0.56521739130434778</v>
      </c>
      <c r="L202">
        <f t="shared" si="32"/>
        <v>0.82608695652173914</v>
      </c>
      <c r="M202">
        <f t="shared" si="33"/>
        <v>183</v>
      </c>
      <c r="N202">
        <f t="shared" si="34"/>
        <v>4384.4444444444443</v>
      </c>
      <c r="O202">
        <f t="shared" si="35"/>
        <v>61</v>
      </c>
      <c r="P202">
        <f t="shared" si="36"/>
        <v>58</v>
      </c>
      <c r="Q202">
        <f t="shared" si="37"/>
        <v>64</v>
      </c>
      <c r="R202">
        <f t="shared" si="38"/>
        <v>68</v>
      </c>
      <c r="S202">
        <f t="shared" si="39"/>
        <v>45</v>
      </c>
      <c r="T202">
        <f t="shared" si="43"/>
        <v>13</v>
      </c>
      <c r="U202">
        <f t="shared" si="43"/>
        <v>19</v>
      </c>
      <c r="V202">
        <f t="shared" si="40"/>
        <v>0</v>
      </c>
      <c r="W202">
        <f t="shared" si="41"/>
        <v>0</v>
      </c>
      <c r="X202">
        <f t="shared" si="42"/>
        <v>23</v>
      </c>
    </row>
    <row r="203" spans="10:24">
      <c r="J203">
        <f t="shared" si="30"/>
        <v>4406.6666666666661</v>
      </c>
      <c r="K203">
        <f t="shared" si="31"/>
        <v>0.56521739130434778</v>
      </c>
      <c r="L203">
        <f t="shared" si="32"/>
        <v>0.82608695652173914</v>
      </c>
      <c r="M203">
        <f t="shared" si="33"/>
        <v>184</v>
      </c>
      <c r="N203">
        <f t="shared" si="34"/>
        <v>4406.6666666666661</v>
      </c>
      <c r="O203">
        <f t="shared" si="35"/>
        <v>61.333333333333329</v>
      </c>
      <c r="P203">
        <f t="shared" si="36"/>
        <v>59</v>
      </c>
      <c r="Q203">
        <f t="shared" si="37"/>
        <v>65</v>
      </c>
      <c r="R203">
        <f t="shared" si="38"/>
        <v>69</v>
      </c>
      <c r="S203">
        <f t="shared" si="39"/>
        <v>46</v>
      </c>
      <c r="T203">
        <f t="shared" si="43"/>
        <v>13</v>
      </c>
      <c r="U203">
        <f t="shared" si="43"/>
        <v>19</v>
      </c>
      <c r="V203">
        <f t="shared" si="40"/>
        <v>0</v>
      </c>
      <c r="W203">
        <f t="shared" si="41"/>
        <v>0</v>
      </c>
      <c r="X203">
        <f t="shared" si="42"/>
        <v>23</v>
      </c>
    </row>
    <row r="204" spans="10:24">
      <c r="J204">
        <f t="shared" si="30"/>
        <v>4428.8888888888887</v>
      </c>
      <c r="K204">
        <f t="shared" si="31"/>
        <v>0.56521739130434778</v>
      </c>
      <c r="L204">
        <f t="shared" si="32"/>
        <v>0.82608695652173914</v>
      </c>
      <c r="M204">
        <f t="shared" si="33"/>
        <v>185</v>
      </c>
      <c r="N204">
        <f t="shared" si="34"/>
        <v>4428.8888888888887</v>
      </c>
      <c r="O204">
        <f t="shared" si="35"/>
        <v>61.666666666666657</v>
      </c>
      <c r="P204">
        <f t="shared" si="36"/>
        <v>59</v>
      </c>
      <c r="Q204">
        <f t="shared" si="37"/>
        <v>65</v>
      </c>
      <c r="R204">
        <f t="shared" si="38"/>
        <v>69</v>
      </c>
      <c r="S204">
        <f t="shared" si="39"/>
        <v>46</v>
      </c>
      <c r="T204">
        <f t="shared" si="43"/>
        <v>13</v>
      </c>
      <c r="U204">
        <f t="shared" si="43"/>
        <v>19</v>
      </c>
      <c r="V204">
        <f t="shared" si="40"/>
        <v>0</v>
      </c>
      <c r="W204">
        <f t="shared" si="41"/>
        <v>0</v>
      </c>
      <c r="X204">
        <f t="shared" si="42"/>
        <v>23</v>
      </c>
    </row>
    <row r="205" spans="10:24">
      <c r="J205">
        <f t="shared" si="30"/>
        <v>4451.1111111111104</v>
      </c>
      <c r="K205">
        <f t="shared" si="31"/>
        <v>0.52173913043478259</v>
      </c>
      <c r="L205">
        <f t="shared" si="32"/>
        <v>0.78260869565217395</v>
      </c>
      <c r="M205">
        <f t="shared" si="33"/>
        <v>186</v>
      </c>
      <c r="N205">
        <f t="shared" si="34"/>
        <v>4451.1111111111104</v>
      </c>
      <c r="O205">
        <f t="shared" si="35"/>
        <v>62.000000000000007</v>
      </c>
      <c r="P205">
        <f t="shared" si="36"/>
        <v>59</v>
      </c>
      <c r="Q205">
        <f t="shared" si="37"/>
        <v>65</v>
      </c>
      <c r="R205">
        <f t="shared" si="38"/>
        <v>70</v>
      </c>
      <c r="S205">
        <f t="shared" si="39"/>
        <v>47</v>
      </c>
      <c r="T205">
        <f t="shared" si="43"/>
        <v>12</v>
      </c>
      <c r="U205">
        <f t="shared" si="43"/>
        <v>18</v>
      </c>
      <c r="V205">
        <f t="shared" si="40"/>
        <v>0</v>
      </c>
      <c r="W205">
        <f t="shared" si="41"/>
        <v>0</v>
      </c>
      <c r="X205">
        <f t="shared" si="42"/>
        <v>23</v>
      </c>
    </row>
    <row r="206" spans="10:24">
      <c r="J206">
        <f t="shared" si="30"/>
        <v>4473.333333333333</v>
      </c>
      <c r="K206">
        <f t="shared" si="31"/>
        <v>0.56521739130434778</v>
      </c>
      <c r="L206">
        <f t="shared" si="32"/>
        <v>0.82608695652173914</v>
      </c>
      <c r="M206">
        <f t="shared" si="33"/>
        <v>187</v>
      </c>
      <c r="N206">
        <f t="shared" si="34"/>
        <v>4473.333333333333</v>
      </c>
      <c r="O206">
        <f t="shared" si="35"/>
        <v>62.333333333333336</v>
      </c>
      <c r="P206">
        <f t="shared" si="36"/>
        <v>60</v>
      </c>
      <c r="Q206">
        <f t="shared" si="37"/>
        <v>66</v>
      </c>
      <c r="R206">
        <f t="shared" si="38"/>
        <v>70</v>
      </c>
      <c r="S206">
        <f t="shared" si="39"/>
        <v>47</v>
      </c>
      <c r="T206">
        <f t="shared" si="43"/>
        <v>13</v>
      </c>
      <c r="U206">
        <f t="shared" si="43"/>
        <v>19</v>
      </c>
      <c r="V206">
        <f t="shared" si="40"/>
        <v>0</v>
      </c>
      <c r="W206">
        <f t="shared" si="41"/>
        <v>0</v>
      </c>
      <c r="X206">
        <f t="shared" si="42"/>
        <v>23</v>
      </c>
    </row>
    <row r="207" spans="10:24">
      <c r="J207">
        <f t="shared" si="30"/>
        <v>4495.5555555555547</v>
      </c>
      <c r="K207">
        <f t="shared" si="31"/>
        <v>0.56521739130434778</v>
      </c>
      <c r="L207">
        <f t="shared" si="32"/>
        <v>0.82608695652173914</v>
      </c>
      <c r="M207">
        <f t="shared" si="33"/>
        <v>188</v>
      </c>
      <c r="N207">
        <f t="shared" si="34"/>
        <v>4495.5555555555547</v>
      </c>
      <c r="O207">
        <f t="shared" si="35"/>
        <v>62.666666666666671</v>
      </c>
      <c r="P207">
        <f t="shared" si="36"/>
        <v>60</v>
      </c>
      <c r="Q207">
        <f t="shared" si="37"/>
        <v>66</v>
      </c>
      <c r="R207">
        <f t="shared" si="38"/>
        <v>70</v>
      </c>
      <c r="S207">
        <f t="shared" si="39"/>
        <v>47</v>
      </c>
      <c r="T207">
        <f t="shared" si="43"/>
        <v>13</v>
      </c>
      <c r="U207">
        <f t="shared" si="43"/>
        <v>19</v>
      </c>
      <c r="V207">
        <f t="shared" si="40"/>
        <v>0</v>
      </c>
      <c r="W207">
        <f t="shared" si="41"/>
        <v>0</v>
      </c>
      <c r="X207">
        <f t="shared" si="42"/>
        <v>23</v>
      </c>
    </row>
    <row r="208" spans="10:24">
      <c r="J208">
        <f t="shared" si="30"/>
        <v>4517.7777777777774</v>
      </c>
      <c r="K208">
        <f t="shared" si="31"/>
        <v>0.52173913043478259</v>
      </c>
      <c r="L208">
        <f t="shared" si="32"/>
        <v>0.78260869565217395</v>
      </c>
      <c r="M208">
        <f t="shared" si="33"/>
        <v>189</v>
      </c>
      <c r="N208">
        <f t="shared" si="34"/>
        <v>4517.7777777777774</v>
      </c>
      <c r="O208">
        <f t="shared" si="35"/>
        <v>63</v>
      </c>
      <c r="P208">
        <f t="shared" si="36"/>
        <v>60</v>
      </c>
      <c r="Q208">
        <f t="shared" si="37"/>
        <v>66</v>
      </c>
      <c r="R208">
        <f t="shared" si="38"/>
        <v>71</v>
      </c>
      <c r="S208">
        <f t="shared" si="39"/>
        <v>48</v>
      </c>
      <c r="T208">
        <f t="shared" si="43"/>
        <v>12</v>
      </c>
      <c r="U208">
        <f t="shared" si="43"/>
        <v>18</v>
      </c>
      <c r="V208">
        <f t="shared" si="40"/>
        <v>0</v>
      </c>
      <c r="W208">
        <f t="shared" si="41"/>
        <v>0</v>
      </c>
      <c r="X208">
        <f t="shared" si="42"/>
        <v>23</v>
      </c>
    </row>
    <row r="209" spans="10:24">
      <c r="J209">
        <f t="shared" si="30"/>
        <v>4540</v>
      </c>
      <c r="K209">
        <f t="shared" si="31"/>
        <v>0.56521739130434778</v>
      </c>
      <c r="L209">
        <f t="shared" si="32"/>
        <v>0.82608695652173914</v>
      </c>
      <c r="M209">
        <f t="shared" si="33"/>
        <v>190</v>
      </c>
      <c r="N209">
        <f t="shared" si="34"/>
        <v>4540</v>
      </c>
      <c r="O209">
        <f t="shared" si="35"/>
        <v>63.333333333333336</v>
      </c>
      <c r="P209">
        <f t="shared" si="36"/>
        <v>61</v>
      </c>
      <c r="Q209">
        <f t="shared" si="37"/>
        <v>67</v>
      </c>
      <c r="R209">
        <f t="shared" si="38"/>
        <v>71</v>
      </c>
      <c r="S209">
        <f t="shared" si="39"/>
        <v>48</v>
      </c>
      <c r="T209">
        <f t="shared" si="43"/>
        <v>13</v>
      </c>
      <c r="U209">
        <f t="shared" si="43"/>
        <v>19</v>
      </c>
      <c r="V209">
        <f t="shared" si="40"/>
        <v>0</v>
      </c>
      <c r="W209">
        <f t="shared" si="41"/>
        <v>0</v>
      </c>
      <c r="X209">
        <f t="shared" si="42"/>
        <v>23</v>
      </c>
    </row>
    <row r="210" spans="10:24">
      <c r="J210">
        <f t="shared" si="30"/>
        <v>4562.2222222222217</v>
      </c>
      <c r="K210">
        <f t="shared" si="31"/>
        <v>0.56521739130434778</v>
      </c>
      <c r="L210">
        <f t="shared" si="32"/>
        <v>0.82608695652173914</v>
      </c>
      <c r="M210">
        <f t="shared" si="33"/>
        <v>191</v>
      </c>
      <c r="N210">
        <f t="shared" si="34"/>
        <v>4562.2222222222217</v>
      </c>
      <c r="O210">
        <f t="shared" si="35"/>
        <v>63.666666666666664</v>
      </c>
      <c r="P210">
        <f t="shared" si="36"/>
        <v>61</v>
      </c>
      <c r="Q210">
        <f t="shared" si="37"/>
        <v>67</v>
      </c>
      <c r="R210">
        <f t="shared" si="38"/>
        <v>71</v>
      </c>
      <c r="S210">
        <f t="shared" si="39"/>
        <v>48</v>
      </c>
      <c r="T210">
        <f t="shared" si="43"/>
        <v>13</v>
      </c>
      <c r="U210">
        <f t="shared" si="43"/>
        <v>19</v>
      </c>
      <c r="V210">
        <f t="shared" si="40"/>
        <v>0</v>
      </c>
      <c r="W210">
        <f t="shared" si="41"/>
        <v>0</v>
      </c>
      <c r="X210">
        <f t="shared" si="42"/>
        <v>23</v>
      </c>
    </row>
    <row r="211" spans="10:24">
      <c r="J211">
        <f t="shared" si="30"/>
        <v>4584.4444444444443</v>
      </c>
      <c r="K211">
        <f t="shared" si="31"/>
        <v>0.52173913043478259</v>
      </c>
      <c r="L211">
        <f t="shared" si="32"/>
        <v>0.78260869565217395</v>
      </c>
      <c r="M211">
        <f t="shared" si="33"/>
        <v>192</v>
      </c>
      <c r="N211">
        <f t="shared" si="34"/>
        <v>4584.4444444444443</v>
      </c>
      <c r="O211">
        <f t="shared" si="35"/>
        <v>64</v>
      </c>
      <c r="P211">
        <f t="shared" si="36"/>
        <v>61</v>
      </c>
      <c r="Q211">
        <f t="shared" si="37"/>
        <v>67</v>
      </c>
      <c r="R211">
        <f t="shared" si="38"/>
        <v>72</v>
      </c>
      <c r="S211">
        <f t="shared" si="39"/>
        <v>49</v>
      </c>
      <c r="T211">
        <f t="shared" si="43"/>
        <v>12</v>
      </c>
      <c r="U211">
        <f t="shared" si="43"/>
        <v>18</v>
      </c>
      <c r="V211">
        <f t="shared" si="40"/>
        <v>0</v>
      </c>
      <c r="W211">
        <f t="shared" si="41"/>
        <v>0</v>
      </c>
      <c r="X211">
        <f t="shared" si="42"/>
        <v>23</v>
      </c>
    </row>
    <row r="212" spans="10:24">
      <c r="J212">
        <f t="shared" si="30"/>
        <v>4606.6666666666661</v>
      </c>
      <c r="K212">
        <f t="shared" si="31"/>
        <v>0.56521739130434778</v>
      </c>
      <c r="L212">
        <f t="shared" si="32"/>
        <v>0.82608695652173914</v>
      </c>
      <c r="M212">
        <f t="shared" si="33"/>
        <v>193</v>
      </c>
      <c r="N212">
        <f t="shared" si="34"/>
        <v>4606.6666666666661</v>
      </c>
      <c r="O212">
        <f t="shared" si="35"/>
        <v>64.333333333333329</v>
      </c>
      <c r="P212">
        <f t="shared" si="36"/>
        <v>62</v>
      </c>
      <c r="Q212">
        <f t="shared" si="37"/>
        <v>68</v>
      </c>
      <c r="R212">
        <f t="shared" si="38"/>
        <v>72</v>
      </c>
      <c r="S212">
        <f t="shared" si="39"/>
        <v>49</v>
      </c>
      <c r="T212">
        <f t="shared" si="43"/>
        <v>13</v>
      </c>
      <c r="U212">
        <f t="shared" si="43"/>
        <v>19</v>
      </c>
      <c r="V212">
        <f t="shared" si="40"/>
        <v>0</v>
      </c>
      <c r="W212">
        <f t="shared" si="41"/>
        <v>0</v>
      </c>
      <c r="X212">
        <f t="shared" si="42"/>
        <v>23</v>
      </c>
    </row>
    <row r="213" spans="10:24">
      <c r="J213">
        <f t="shared" ref="J213:J276" si="44">N213</f>
        <v>4628.8888888888887</v>
      </c>
      <c r="K213">
        <f t="shared" ref="K213:K276" si="45">T213/(O$10-1)</f>
        <v>0.56521739130434778</v>
      </c>
      <c r="L213">
        <f t="shared" ref="L213:L276" si="46">U213/(O$10-1)</f>
        <v>0.82608695652173914</v>
      </c>
      <c r="M213">
        <f t="shared" ref="M213:M276" si="47">IF(M212+1&gt;G$9,G$9,M212+1)</f>
        <v>194</v>
      </c>
      <c r="N213">
        <f t="shared" ref="N213:N276" si="48">N$20+M213*G$8/G$7</f>
        <v>4628.8888888888887</v>
      </c>
      <c r="O213">
        <f t="shared" ref="O213:O276" si="49">M213/G$9*C$9</f>
        <v>64.666666666666657</v>
      </c>
      <c r="P213">
        <f t="shared" ref="P213:P276" si="50">IF(O213-P$5&lt;1,1,ROUNDUP(O213-P$5,0))</f>
        <v>62</v>
      </c>
      <c r="Q213">
        <f t="shared" ref="Q213:Q276" si="51">IF(O213+P$5&gt;C$9,C$9,ROUNDUP(O213+P$5,0))</f>
        <v>68</v>
      </c>
      <c r="R213">
        <f t="shared" ref="R213:R276" si="52">ROUNDDOWN(IF(N213&gt;P$11,C$9,N213*C$7/C$8),0)</f>
        <v>72</v>
      </c>
      <c r="S213">
        <f t="shared" ref="S213:S276" si="53">IF(R213-(O$10-1)&lt;0,0,R213-(O$10-1))</f>
        <v>49</v>
      </c>
      <c r="T213">
        <f t="shared" si="43"/>
        <v>13</v>
      </c>
      <c r="U213">
        <f t="shared" si="43"/>
        <v>19</v>
      </c>
      <c r="V213">
        <f t="shared" ref="V213:V276" si="54">IF(T213&lt;1,1,0)</f>
        <v>0</v>
      </c>
      <c r="W213">
        <f t="shared" ref="W213:W276" si="55">IF(U213&gt;(O$10-1),1,0)</f>
        <v>0</v>
      </c>
      <c r="X213">
        <f t="shared" ref="X213:X276" si="56">O$10-1</f>
        <v>23</v>
      </c>
    </row>
    <row r="214" spans="10:24">
      <c r="J214">
        <f t="shared" si="44"/>
        <v>4651.1111111111104</v>
      </c>
      <c r="K214">
        <f t="shared" si="45"/>
        <v>0.52173913043478259</v>
      </c>
      <c r="L214">
        <f t="shared" si="46"/>
        <v>0.78260869565217395</v>
      </c>
      <c r="M214">
        <f t="shared" si="47"/>
        <v>195</v>
      </c>
      <c r="N214">
        <f t="shared" si="48"/>
        <v>4651.1111111111104</v>
      </c>
      <c r="O214">
        <f t="shared" si="49"/>
        <v>65</v>
      </c>
      <c r="P214">
        <f t="shared" si="50"/>
        <v>62</v>
      </c>
      <c r="Q214">
        <f t="shared" si="51"/>
        <v>68</v>
      </c>
      <c r="R214">
        <f t="shared" si="52"/>
        <v>73</v>
      </c>
      <c r="S214">
        <f t="shared" si="53"/>
        <v>50</v>
      </c>
      <c r="T214">
        <f t="shared" si="43"/>
        <v>12</v>
      </c>
      <c r="U214">
        <f t="shared" si="43"/>
        <v>18</v>
      </c>
      <c r="V214">
        <f t="shared" si="54"/>
        <v>0</v>
      </c>
      <c r="W214">
        <f t="shared" si="55"/>
        <v>0</v>
      </c>
      <c r="X214">
        <f t="shared" si="56"/>
        <v>23</v>
      </c>
    </row>
    <row r="215" spans="10:24">
      <c r="J215">
        <f t="shared" si="44"/>
        <v>4673.333333333333</v>
      </c>
      <c r="K215">
        <f t="shared" si="45"/>
        <v>0.56521739130434778</v>
      </c>
      <c r="L215">
        <f t="shared" si="46"/>
        <v>0.82608695652173914</v>
      </c>
      <c r="M215">
        <f t="shared" si="47"/>
        <v>196</v>
      </c>
      <c r="N215">
        <f t="shared" si="48"/>
        <v>4673.333333333333</v>
      </c>
      <c r="O215">
        <f t="shared" si="49"/>
        <v>65.333333333333329</v>
      </c>
      <c r="P215">
        <f t="shared" si="50"/>
        <v>63</v>
      </c>
      <c r="Q215">
        <f t="shared" si="51"/>
        <v>69</v>
      </c>
      <c r="R215">
        <f t="shared" si="52"/>
        <v>73</v>
      </c>
      <c r="S215">
        <f t="shared" si="53"/>
        <v>50</v>
      </c>
      <c r="T215">
        <f t="shared" si="43"/>
        <v>13</v>
      </c>
      <c r="U215">
        <f t="shared" si="43"/>
        <v>19</v>
      </c>
      <c r="V215">
        <f t="shared" si="54"/>
        <v>0</v>
      </c>
      <c r="W215">
        <f t="shared" si="55"/>
        <v>0</v>
      </c>
      <c r="X215">
        <f t="shared" si="56"/>
        <v>23</v>
      </c>
    </row>
    <row r="216" spans="10:24">
      <c r="J216">
        <f t="shared" si="44"/>
        <v>4695.5555555555547</v>
      </c>
      <c r="K216">
        <f t="shared" si="45"/>
        <v>0.56521739130434778</v>
      </c>
      <c r="L216">
        <f t="shared" si="46"/>
        <v>0.82608695652173914</v>
      </c>
      <c r="M216">
        <f t="shared" si="47"/>
        <v>197</v>
      </c>
      <c r="N216">
        <f t="shared" si="48"/>
        <v>4695.5555555555547</v>
      </c>
      <c r="O216">
        <f t="shared" si="49"/>
        <v>65.666666666666671</v>
      </c>
      <c r="P216">
        <f t="shared" si="50"/>
        <v>63</v>
      </c>
      <c r="Q216">
        <f t="shared" si="51"/>
        <v>69</v>
      </c>
      <c r="R216">
        <f t="shared" si="52"/>
        <v>73</v>
      </c>
      <c r="S216">
        <f t="shared" si="53"/>
        <v>50</v>
      </c>
      <c r="T216">
        <f t="shared" si="43"/>
        <v>13</v>
      </c>
      <c r="U216">
        <f t="shared" si="43"/>
        <v>19</v>
      </c>
      <c r="V216">
        <f t="shared" si="54"/>
        <v>0</v>
      </c>
      <c r="W216">
        <f t="shared" si="55"/>
        <v>0</v>
      </c>
      <c r="X216">
        <f t="shared" si="56"/>
        <v>23</v>
      </c>
    </row>
    <row r="217" spans="10:24">
      <c r="J217">
        <f t="shared" si="44"/>
        <v>4717.7777777777774</v>
      </c>
      <c r="K217">
        <f t="shared" si="45"/>
        <v>0.52173913043478259</v>
      </c>
      <c r="L217">
        <f t="shared" si="46"/>
        <v>0.78260869565217395</v>
      </c>
      <c r="M217">
        <f t="shared" si="47"/>
        <v>198</v>
      </c>
      <c r="N217">
        <f t="shared" si="48"/>
        <v>4717.7777777777774</v>
      </c>
      <c r="O217">
        <f t="shared" si="49"/>
        <v>66</v>
      </c>
      <c r="P217">
        <f t="shared" si="50"/>
        <v>63</v>
      </c>
      <c r="Q217">
        <f t="shared" si="51"/>
        <v>69</v>
      </c>
      <c r="R217">
        <f t="shared" si="52"/>
        <v>74</v>
      </c>
      <c r="S217">
        <f t="shared" si="53"/>
        <v>51</v>
      </c>
      <c r="T217">
        <f t="shared" si="43"/>
        <v>12</v>
      </c>
      <c r="U217">
        <f t="shared" si="43"/>
        <v>18</v>
      </c>
      <c r="V217">
        <f t="shared" si="54"/>
        <v>0</v>
      </c>
      <c r="W217">
        <f t="shared" si="55"/>
        <v>0</v>
      </c>
      <c r="X217">
        <f t="shared" si="56"/>
        <v>23</v>
      </c>
    </row>
    <row r="218" spans="10:24">
      <c r="J218">
        <f t="shared" si="44"/>
        <v>4740</v>
      </c>
      <c r="K218">
        <f t="shared" si="45"/>
        <v>0.56521739130434778</v>
      </c>
      <c r="L218">
        <f t="shared" si="46"/>
        <v>0.82608695652173914</v>
      </c>
      <c r="M218">
        <f t="shared" si="47"/>
        <v>199</v>
      </c>
      <c r="N218">
        <f t="shared" si="48"/>
        <v>4740</v>
      </c>
      <c r="O218">
        <f t="shared" si="49"/>
        <v>66.333333333333343</v>
      </c>
      <c r="P218">
        <f t="shared" si="50"/>
        <v>64</v>
      </c>
      <c r="Q218">
        <f t="shared" si="51"/>
        <v>70</v>
      </c>
      <c r="R218">
        <f t="shared" si="52"/>
        <v>74</v>
      </c>
      <c r="S218">
        <f t="shared" si="53"/>
        <v>51</v>
      </c>
      <c r="T218">
        <f t="shared" si="43"/>
        <v>13</v>
      </c>
      <c r="U218">
        <f t="shared" si="43"/>
        <v>19</v>
      </c>
      <c r="V218">
        <f t="shared" si="54"/>
        <v>0</v>
      </c>
      <c r="W218">
        <f t="shared" si="55"/>
        <v>0</v>
      </c>
      <c r="X218">
        <f t="shared" si="56"/>
        <v>23</v>
      </c>
    </row>
    <row r="219" spans="10:24">
      <c r="J219">
        <f t="shared" si="44"/>
        <v>4762.2222222222217</v>
      </c>
      <c r="K219">
        <f t="shared" si="45"/>
        <v>0.56521739130434778</v>
      </c>
      <c r="L219">
        <f t="shared" si="46"/>
        <v>0.82608695652173914</v>
      </c>
      <c r="M219">
        <f t="shared" si="47"/>
        <v>200</v>
      </c>
      <c r="N219">
        <f t="shared" si="48"/>
        <v>4762.2222222222217</v>
      </c>
      <c r="O219">
        <f t="shared" si="49"/>
        <v>66.666666666666671</v>
      </c>
      <c r="P219">
        <f t="shared" si="50"/>
        <v>64</v>
      </c>
      <c r="Q219">
        <f t="shared" si="51"/>
        <v>70</v>
      </c>
      <c r="R219">
        <f t="shared" si="52"/>
        <v>74</v>
      </c>
      <c r="S219">
        <f t="shared" si="53"/>
        <v>51</v>
      </c>
      <c r="T219">
        <f t="shared" si="43"/>
        <v>13</v>
      </c>
      <c r="U219">
        <f t="shared" si="43"/>
        <v>19</v>
      </c>
      <c r="V219">
        <f t="shared" si="54"/>
        <v>0</v>
      </c>
      <c r="W219">
        <f t="shared" si="55"/>
        <v>0</v>
      </c>
      <c r="X219">
        <f t="shared" si="56"/>
        <v>23</v>
      </c>
    </row>
    <row r="220" spans="10:24">
      <c r="J220">
        <f t="shared" si="44"/>
        <v>4784.4444444444443</v>
      </c>
      <c r="K220">
        <f t="shared" si="45"/>
        <v>0.52173913043478259</v>
      </c>
      <c r="L220">
        <f t="shared" si="46"/>
        <v>0.78260869565217395</v>
      </c>
      <c r="M220">
        <f t="shared" si="47"/>
        <v>201</v>
      </c>
      <c r="N220">
        <f t="shared" si="48"/>
        <v>4784.4444444444443</v>
      </c>
      <c r="O220">
        <f t="shared" si="49"/>
        <v>67</v>
      </c>
      <c r="P220">
        <f t="shared" si="50"/>
        <v>64</v>
      </c>
      <c r="Q220">
        <f t="shared" si="51"/>
        <v>70</v>
      </c>
      <c r="R220">
        <f t="shared" si="52"/>
        <v>75</v>
      </c>
      <c r="S220">
        <f t="shared" si="53"/>
        <v>52</v>
      </c>
      <c r="T220">
        <f t="shared" si="43"/>
        <v>12</v>
      </c>
      <c r="U220">
        <f t="shared" si="43"/>
        <v>18</v>
      </c>
      <c r="V220">
        <f t="shared" si="54"/>
        <v>0</v>
      </c>
      <c r="W220">
        <f t="shared" si="55"/>
        <v>0</v>
      </c>
      <c r="X220">
        <f t="shared" si="56"/>
        <v>23</v>
      </c>
    </row>
    <row r="221" spans="10:24">
      <c r="J221">
        <f t="shared" si="44"/>
        <v>4806.6666666666661</v>
      </c>
      <c r="K221">
        <f t="shared" si="45"/>
        <v>0.56521739130434778</v>
      </c>
      <c r="L221">
        <f t="shared" si="46"/>
        <v>0.82608695652173914</v>
      </c>
      <c r="M221">
        <f t="shared" si="47"/>
        <v>202</v>
      </c>
      <c r="N221">
        <f t="shared" si="48"/>
        <v>4806.6666666666661</v>
      </c>
      <c r="O221">
        <f t="shared" si="49"/>
        <v>67.333333333333329</v>
      </c>
      <c r="P221">
        <f t="shared" si="50"/>
        <v>65</v>
      </c>
      <c r="Q221">
        <f t="shared" si="51"/>
        <v>71</v>
      </c>
      <c r="R221">
        <f t="shared" si="52"/>
        <v>75</v>
      </c>
      <c r="S221">
        <f t="shared" si="53"/>
        <v>52</v>
      </c>
      <c r="T221">
        <f t="shared" si="43"/>
        <v>13</v>
      </c>
      <c r="U221">
        <f t="shared" si="43"/>
        <v>19</v>
      </c>
      <c r="V221">
        <f t="shared" si="54"/>
        <v>0</v>
      </c>
      <c r="W221">
        <f t="shared" si="55"/>
        <v>0</v>
      </c>
      <c r="X221">
        <f t="shared" si="56"/>
        <v>23</v>
      </c>
    </row>
    <row r="222" spans="10:24">
      <c r="J222">
        <f t="shared" si="44"/>
        <v>4828.8888888888887</v>
      </c>
      <c r="K222">
        <f t="shared" si="45"/>
        <v>0.56521739130434778</v>
      </c>
      <c r="L222">
        <f t="shared" si="46"/>
        <v>0.82608695652173914</v>
      </c>
      <c r="M222">
        <f t="shared" si="47"/>
        <v>203</v>
      </c>
      <c r="N222">
        <f t="shared" si="48"/>
        <v>4828.8888888888887</v>
      </c>
      <c r="O222">
        <f t="shared" si="49"/>
        <v>67.666666666666671</v>
      </c>
      <c r="P222">
        <f t="shared" si="50"/>
        <v>65</v>
      </c>
      <c r="Q222">
        <f t="shared" si="51"/>
        <v>71</v>
      </c>
      <c r="R222">
        <f t="shared" si="52"/>
        <v>75</v>
      </c>
      <c r="S222">
        <f t="shared" si="53"/>
        <v>52</v>
      </c>
      <c r="T222">
        <f t="shared" si="43"/>
        <v>13</v>
      </c>
      <c r="U222">
        <f t="shared" si="43"/>
        <v>19</v>
      </c>
      <c r="V222">
        <f t="shared" si="54"/>
        <v>0</v>
      </c>
      <c r="W222">
        <f t="shared" si="55"/>
        <v>0</v>
      </c>
      <c r="X222">
        <f t="shared" si="56"/>
        <v>23</v>
      </c>
    </row>
    <row r="223" spans="10:24">
      <c r="J223">
        <f t="shared" si="44"/>
        <v>4851.1111111111104</v>
      </c>
      <c r="K223">
        <f t="shared" si="45"/>
        <v>0.52173913043478259</v>
      </c>
      <c r="L223">
        <f t="shared" si="46"/>
        <v>0.78260869565217395</v>
      </c>
      <c r="M223">
        <f t="shared" si="47"/>
        <v>204</v>
      </c>
      <c r="N223">
        <f t="shared" si="48"/>
        <v>4851.1111111111104</v>
      </c>
      <c r="O223">
        <f t="shared" si="49"/>
        <v>68</v>
      </c>
      <c r="P223">
        <f t="shared" si="50"/>
        <v>65</v>
      </c>
      <c r="Q223">
        <f t="shared" si="51"/>
        <v>71</v>
      </c>
      <c r="R223">
        <f t="shared" si="52"/>
        <v>76</v>
      </c>
      <c r="S223">
        <f t="shared" si="53"/>
        <v>53</v>
      </c>
      <c r="T223">
        <f t="shared" si="43"/>
        <v>12</v>
      </c>
      <c r="U223">
        <f t="shared" si="43"/>
        <v>18</v>
      </c>
      <c r="V223">
        <f t="shared" si="54"/>
        <v>0</v>
      </c>
      <c r="W223">
        <f t="shared" si="55"/>
        <v>0</v>
      </c>
      <c r="X223">
        <f t="shared" si="56"/>
        <v>23</v>
      </c>
    </row>
    <row r="224" spans="10:24">
      <c r="J224">
        <f t="shared" si="44"/>
        <v>4873.333333333333</v>
      </c>
      <c r="K224">
        <f t="shared" si="45"/>
        <v>0.56521739130434778</v>
      </c>
      <c r="L224">
        <f t="shared" si="46"/>
        <v>0.82608695652173914</v>
      </c>
      <c r="M224">
        <f t="shared" si="47"/>
        <v>205</v>
      </c>
      <c r="N224">
        <f t="shared" si="48"/>
        <v>4873.333333333333</v>
      </c>
      <c r="O224">
        <f t="shared" si="49"/>
        <v>68.333333333333329</v>
      </c>
      <c r="P224">
        <f t="shared" si="50"/>
        <v>66</v>
      </c>
      <c r="Q224">
        <f t="shared" si="51"/>
        <v>72</v>
      </c>
      <c r="R224">
        <f t="shared" si="52"/>
        <v>76</v>
      </c>
      <c r="S224">
        <f t="shared" si="53"/>
        <v>53</v>
      </c>
      <c r="T224">
        <f t="shared" si="43"/>
        <v>13</v>
      </c>
      <c r="U224">
        <f t="shared" si="43"/>
        <v>19</v>
      </c>
      <c r="V224">
        <f t="shared" si="54"/>
        <v>0</v>
      </c>
      <c r="W224">
        <f t="shared" si="55"/>
        <v>0</v>
      </c>
      <c r="X224">
        <f t="shared" si="56"/>
        <v>23</v>
      </c>
    </row>
    <row r="225" spans="10:24">
      <c r="J225">
        <f t="shared" si="44"/>
        <v>4895.5555555555547</v>
      </c>
      <c r="K225">
        <f t="shared" si="45"/>
        <v>0.52173913043478259</v>
      </c>
      <c r="L225">
        <f t="shared" si="46"/>
        <v>0.78260869565217395</v>
      </c>
      <c r="M225">
        <f t="shared" si="47"/>
        <v>206</v>
      </c>
      <c r="N225">
        <f t="shared" si="48"/>
        <v>4895.5555555555547</v>
      </c>
      <c r="O225">
        <f t="shared" si="49"/>
        <v>68.666666666666657</v>
      </c>
      <c r="P225">
        <f t="shared" si="50"/>
        <v>66</v>
      </c>
      <c r="Q225">
        <f t="shared" si="51"/>
        <v>72</v>
      </c>
      <c r="R225">
        <f t="shared" si="52"/>
        <v>77</v>
      </c>
      <c r="S225">
        <f t="shared" si="53"/>
        <v>54</v>
      </c>
      <c r="T225">
        <f t="shared" si="43"/>
        <v>12</v>
      </c>
      <c r="U225">
        <f t="shared" si="43"/>
        <v>18</v>
      </c>
      <c r="V225">
        <f t="shared" si="54"/>
        <v>0</v>
      </c>
      <c r="W225">
        <f t="shared" si="55"/>
        <v>0</v>
      </c>
      <c r="X225">
        <f t="shared" si="56"/>
        <v>23</v>
      </c>
    </row>
    <row r="226" spans="10:24">
      <c r="J226">
        <f t="shared" si="44"/>
        <v>4917.7777777777774</v>
      </c>
      <c r="K226">
        <f t="shared" si="45"/>
        <v>0.52173913043478259</v>
      </c>
      <c r="L226">
        <f t="shared" si="46"/>
        <v>0.78260869565217395</v>
      </c>
      <c r="M226">
        <f t="shared" si="47"/>
        <v>207</v>
      </c>
      <c r="N226">
        <f t="shared" si="48"/>
        <v>4917.7777777777774</v>
      </c>
      <c r="O226">
        <f t="shared" si="49"/>
        <v>69</v>
      </c>
      <c r="P226">
        <f t="shared" si="50"/>
        <v>66</v>
      </c>
      <c r="Q226">
        <f t="shared" si="51"/>
        <v>72</v>
      </c>
      <c r="R226">
        <f t="shared" si="52"/>
        <v>77</v>
      </c>
      <c r="S226">
        <f t="shared" si="53"/>
        <v>54</v>
      </c>
      <c r="T226">
        <f t="shared" si="43"/>
        <v>12</v>
      </c>
      <c r="U226">
        <f t="shared" si="43"/>
        <v>18</v>
      </c>
      <c r="V226">
        <f t="shared" si="54"/>
        <v>0</v>
      </c>
      <c r="W226">
        <f t="shared" si="55"/>
        <v>0</v>
      </c>
      <c r="X226">
        <f t="shared" si="56"/>
        <v>23</v>
      </c>
    </row>
    <row r="227" spans="10:24">
      <c r="J227">
        <f t="shared" si="44"/>
        <v>4940</v>
      </c>
      <c r="K227">
        <f t="shared" si="45"/>
        <v>0.56521739130434778</v>
      </c>
      <c r="L227">
        <f t="shared" si="46"/>
        <v>0.82608695652173914</v>
      </c>
      <c r="M227">
        <f t="shared" si="47"/>
        <v>208</v>
      </c>
      <c r="N227">
        <f t="shared" si="48"/>
        <v>4940</v>
      </c>
      <c r="O227">
        <f t="shared" si="49"/>
        <v>69.333333333333329</v>
      </c>
      <c r="P227">
        <f t="shared" si="50"/>
        <v>67</v>
      </c>
      <c r="Q227">
        <f t="shared" si="51"/>
        <v>73</v>
      </c>
      <c r="R227">
        <f t="shared" si="52"/>
        <v>77</v>
      </c>
      <c r="S227">
        <f t="shared" si="53"/>
        <v>54</v>
      </c>
      <c r="T227">
        <f t="shared" si="43"/>
        <v>13</v>
      </c>
      <c r="U227">
        <f t="shared" si="43"/>
        <v>19</v>
      </c>
      <c r="V227">
        <f t="shared" si="54"/>
        <v>0</v>
      </c>
      <c r="W227">
        <f t="shared" si="55"/>
        <v>0</v>
      </c>
      <c r="X227">
        <f t="shared" si="56"/>
        <v>23</v>
      </c>
    </row>
    <row r="228" spans="10:24">
      <c r="J228">
        <f t="shared" si="44"/>
        <v>4962.2222222222217</v>
      </c>
      <c r="K228">
        <f t="shared" si="45"/>
        <v>0.52173913043478259</v>
      </c>
      <c r="L228">
        <f t="shared" si="46"/>
        <v>0.78260869565217395</v>
      </c>
      <c r="M228">
        <f t="shared" si="47"/>
        <v>209</v>
      </c>
      <c r="N228">
        <f t="shared" si="48"/>
        <v>4962.2222222222217</v>
      </c>
      <c r="O228">
        <f t="shared" si="49"/>
        <v>69.666666666666671</v>
      </c>
      <c r="P228">
        <f t="shared" si="50"/>
        <v>67</v>
      </c>
      <c r="Q228">
        <f t="shared" si="51"/>
        <v>73</v>
      </c>
      <c r="R228">
        <f t="shared" si="52"/>
        <v>78</v>
      </c>
      <c r="S228">
        <f t="shared" si="53"/>
        <v>55</v>
      </c>
      <c r="T228">
        <f t="shared" si="43"/>
        <v>12</v>
      </c>
      <c r="U228">
        <f t="shared" si="43"/>
        <v>18</v>
      </c>
      <c r="V228">
        <f t="shared" si="54"/>
        <v>0</v>
      </c>
      <c r="W228">
        <f t="shared" si="55"/>
        <v>0</v>
      </c>
      <c r="X228">
        <f t="shared" si="56"/>
        <v>23</v>
      </c>
    </row>
    <row r="229" spans="10:24">
      <c r="J229">
        <f t="shared" si="44"/>
        <v>4984.4444444444443</v>
      </c>
      <c r="K229">
        <f t="shared" si="45"/>
        <v>0.52173913043478259</v>
      </c>
      <c r="L229">
        <f t="shared" si="46"/>
        <v>0.78260869565217395</v>
      </c>
      <c r="M229">
        <f t="shared" si="47"/>
        <v>210</v>
      </c>
      <c r="N229">
        <f t="shared" si="48"/>
        <v>4984.4444444444443</v>
      </c>
      <c r="O229">
        <f t="shared" si="49"/>
        <v>70</v>
      </c>
      <c r="P229">
        <f t="shared" si="50"/>
        <v>67</v>
      </c>
      <c r="Q229">
        <f t="shared" si="51"/>
        <v>73</v>
      </c>
      <c r="R229">
        <f t="shared" si="52"/>
        <v>78</v>
      </c>
      <c r="S229">
        <f t="shared" si="53"/>
        <v>55</v>
      </c>
      <c r="T229">
        <f t="shared" si="43"/>
        <v>12</v>
      </c>
      <c r="U229">
        <f t="shared" si="43"/>
        <v>18</v>
      </c>
      <c r="V229">
        <f t="shared" si="54"/>
        <v>0</v>
      </c>
      <c r="W229">
        <f t="shared" si="55"/>
        <v>0</v>
      </c>
      <c r="X229">
        <f t="shared" si="56"/>
        <v>23</v>
      </c>
    </row>
    <row r="230" spans="10:24">
      <c r="J230">
        <f t="shared" si="44"/>
        <v>5006.6666666666661</v>
      </c>
      <c r="K230">
        <f t="shared" si="45"/>
        <v>0.56521739130434778</v>
      </c>
      <c r="L230">
        <f t="shared" si="46"/>
        <v>0.82608695652173914</v>
      </c>
      <c r="M230">
        <f t="shared" si="47"/>
        <v>211</v>
      </c>
      <c r="N230">
        <f t="shared" si="48"/>
        <v>5006.6666666666661</v>
      </c>
      <c r="O230">
        <f t="shared" si="49"/>
        <v>70.333333333333343</v>
      </c>
      <c r="P230">
        <f t="shared" si="50"/>
        <v>68</v>
      </c>
      <c r="Q230">
        <f t="shared" si="51"/>
        <v>74</v>
      </c>
      <c r="R230">
        <f t="shared" si="52"/>
        <v>78</v>
      </c>
      <c r="S230">
        <f t="shared" si="53"/>
        <v>55</v>
      </c>
      <c r="T230">
        <f t="shared" si="43"/>
        <v>13</v>
      </c>
      <c r="U230">
        <f t="shared" si="43"/>
        <v>19</v>
      </c>
      <c r="V230">
        <f t="shared" si="54"/>
        <v>0</v>
      </c>
      <c r="W230">
        <f t="shared" si="55"/>
        <v>0</v>
      </c>
      <c r="X230">
        <f t="shared" si="56"/>
        <v>23</v>
      </c>
    </row>
    <row r="231" spans="10:24">
      <c r="J231">
        <f t="shared" si="44"/>
        <v>5028.8888888888887</v>
      </c>
      <c r="K231">
        <f t="shared" si="45"/>
        <v>0.52173913043478259</v>
      </c>
      <c r="L231">
        <f t="shared" si="46"/>
        <v>0.78260869565217395</v>
      </c>
      <c r="M231">
        <f t="shared" si="47"/>
        <v>212</v>
      </c>
      <c r="N231">
        <f t="shared" si="48"/>
        <v>5028.8888888888887</v>
      </c>
      <c r="O231">
        <f t="shared" si="49"/>
        <v>70.666666666666671</v>
      </c>
      <c r="P231">
        <f t="shared" si="50"/>
        <v>68</v>
      </c>
      <c r="Q231">
        <f t="shared" si="51"/>
        <v>74</v>
      </c>
      <c r="R231">
        <f t="shared" si="52"/>
        <v>79</v>
      </c>
      <c r="S231">
        <f t="shared" si="53"/>
        <v>56</v>
      </c>
      <c r="T231">
        <f t="shared" si="43"/>
        <v>12</v>
      </c>
      <c r="U231">
        <f t="shared" si="43"/>
        <v>18</v>
      </c>
      <c r="V231">
        <f t="shared" si="54"/>
        <v>0</v>
      </c>
      <c r="W231">
        <f t="shared" si="55"/>
        <v>0</v>
      </c>
      <c r="X231">
        <f t="shared" si="56"/>
        <v>23</v>
      </c>
    </row>
    <row r="232" spans="10:24">
      <c r="J232">
        <f t="shared" si="44"/>
        <v>5051.1111111111104</v>
      </c>
      <c r="K232">
        <f t="shared" si="45"/>
        <v>0.52173913043478259</v>
      </c>
      <c r="L232">
        <f t="shared" si="46"/>
        <v>0.78260869565217395</v>
      </c>
      <c r="M232">
        <f t="shared" si="47"/>
        <v>213</v>
      </c>
      <c r="N232">
        <f t="shared" si="48"/>
        <v>5051.1111111111104</v>
      </c>
      <c r="O232">
        <f t="shared" si="49"/>
        <v>71</v>
      </c>
      <c r="P232">
        <f t="shared" si="50"/>
        <v>68</v>
      </c>
      <c r="Q232">
        <f t="shared" si="51"/>
        <v>74</v>
      </c>
      <c r="R232">
        <f t="shared" si="52"/>
        <v>79</v>
      </c>
      <c r="S232">
        <f t="shared" si="53"/>
        <v>56</v>
      </c>
      <c r="T232">
        <f t="shared" si="43"/>
        <v>12</v>
      </c>
      <c r="U232">
        <f t="shared" si="43"/>
        <v>18</v>
      </c>
      <c r="V232">
        <f t="shared" si="54"/>
        <v>0</v>
      </c>
      <c r="W232">
        <f t="shared" si="55"/>
        <v>0</v>
      </c>
      <c r="X232">
        <f t="shared" si="56"/>
        <v>23</v>
      </c>
    </row>
    <row r="233" spans="10:24">
      <c r="J233">
        <f t="shared" si="44"/>
        <v>5073.333333333333</v>
      </c>
      <c r="K233">
        <f t="shared" si="45"/>
        <v>0.56521739130434778</v>
      </c>
      <c r="L233">
        <f t="shared" si="46"/>
        <v>0.82608695652173914</v>
      </c>
      <c r="M233">
        <f t="shared" si="47"/>
        <v>214</v>
      </c>
      <c r="N233">
        <f t="shared" si="48"/>
        <v>5073.333333333333</v>
      </c>
      <c r="O233">
        <f t="shared" si="49"/>
        <v>71.333333333333329</v>
      </c>
      <c r="P233">
        <f t="shared" si="50"/>
        <v>69</v>
      </c>
      <c r="Q233">
        <f t="shared" si="51"/>
        <v>75</v>
      </c>
      <c r="R233">
        <f t="shared" si="52"/>
        <v>79</v>
      </c>
      <c r="S233">
        <f t="shared" si="53"/>
        <v>56</v>
      </c>
      <c r="T233">
        <f t="shared" si="43"/>
        <v>13</v>
      </c>
      <c r="U233">
        <f t="shared" si="43"/>
        <v>19</v>
      </c>
      <c r="V233">
        <f t="shared" si="54"/>
        <v>0</v>
      </c>
      <c r="W233">
        <f t="shared" si="55"/>
        <v>0</v>
      </c>
      <c r="X233">
        <f t="shared" si="56"/>
        <v>23</v>
      </c>
    </row>
    <row r="234" spans="10:24">
      <c r="J234">
        <f t="shared" si="44"/>
        <v>5095.5555555555547</v>
      </c>
      <c r="K234">
        <f t="shared" si="45"/>
        <v>0.52173913043478259</v>
      </c>
      <c r="L234">
        <f t="shared" si="46"/>
        <v>0.78260869565217395</v>
      </c>
      <c r="M234">
        <f t="shared" si="47"/>
        <v>215</v>
      </c>
      <c r="N234">
        <f t="shared" si="48"/>
        <v>5095.5555555555547</v>
      </c>
      <c r="O234">
        <f t="shared" si="49"/>
        <v>71.666666666666671</v>
      </c>
      <c r="P234">
        <f t="shared" si="50"/>
        <v>69</v>
      </c>
      <c r="Q234">
        <f t="shared" si="51"/>
        <v>75</v>
      </c>
      <c r="R234">
        <f t="shared" si="52"/>
        <v>80</v>
      </c>
      <c r="S234">
        <f t="shared" si="53"/>
        <v>57</v>
      </c>
      <c r="T234">
        <f t="shared" si="43"/>
        <v>12</v>
      </c>
      <c r="U234">
        <f t="shared" si="43"/>
        <v>18</v>
      </c>
      <c r="V234">
        <f t="shared" si="54"/>
        <v>0</v>
      </c>
      <c r="W234">
        <f t="shared" si="55"/>
        <v>0</v>
      </c>
      <c r="X234">
        <f t="shared" si="56"/>
        <v>23</v>
      </c>
    </row>
    <row r="235" spans="10:24">
      <c r="J235">
        <f t="shared" si="44"/>
        <v>5117.7777777777774</v>
      </c>
      <c r="K235">
        <f t="shared" si="45"/>
        <v>0.52173913043478259</v>
      </c>
      <c r="L235">
        <f t="shared" si="46"/>
        <v>0.78260869565217395</v>
      </c>
      <c r="M235">
        <f t="shared" si="47"/>
        <v>216</v>
      </c>
      <c r="N235">
        <f t="shared" si="48"/>
        <v>5117.7777777777774</v>
      </c>
      <c r="O235">
        <f t="shared" si="49"/>
        <v>72</v>
      </c>
      <c r="P235">
        <f t="shared" si="50"/>
        <v>69</v>
      </c>
      <c r="Q235">
        <f t="shared" si="51"/>
        <v>75</v>
      </c>
      <c r="R235">
        <f t="shared" si="52"/>
        <v>80</v>
      </c>
      <c r="S235">
        <f t="shared" si="53"/>
        <v>57</v>
      </c>
      <c r="T235">
        <f t="shared" si="43"/>
        <v>12</v>
      </c>
      <c r="U235">
        <f t="shared" si="43"/>
        <v>18</v>
      </c>
      <c r="V235">
        <f t="shared" si="54"/>
        <v>0</v>
      </c>
      <c r="W235">
        <f t="shared" si="55"/>
        <v>0</v>
      </c>
      <c r="X235">
        <f t="shared" si="56"/>
        <v>23</v>
      </c>
    </row>
    <row r="236" spans="10:24">
      <c r="J236">
        <f t="shared" si="44"/>
        <v>5140</v>
      </c>
      <c r="K236">
        <f t="shared" si="45"/>
        <v>0.56521739130434778</v>
      </c>
      <c r="L236">
        <f t="shared" si="46"/>
        <v>0.82608695652173914</v>
      </c>
      <c r="M236">
        <f t="shared" si="47"/>
        <v>217</v>
      </c>
      <c r="N236">
        <f t="shared" si="48"/>
        <v>5140</v>
      </c>
      <c r="O236">
        <f t="shared" si="49"/>
        <v>72.333333333333329</v>
      </c>
      <c r="P236">
        <f t="shared" si="50"/>
        <v>70</v>
      </c>
      <c r="Q236">
        <f t="shared" si="51"/>
        <v>76</v>
      </c>
      <c r="R236">
        <f t="shared" si="52"/>
        <v>80</v>
      </c>
      <c r="S236">
        <f t="shared" si="53"/>
        <v>57</v>
      </c>
      <c r="T236">
        <f t="shared" si="43"/>
        <v>13</v>
      </c>
      <c r="U236">
        <f t="shared" si="43"/>
        <v>19</v>
      </c>
      <c r="V236">
        <f t="shared" si="54"/>
        <v>0</v>
      </c>
      <c r="W236">
        <f t="shared" si="55"/>
        <v>0</v>
      </c>
      <c r="X236">
        <f t="shared" si="56"/>
        <v>23</v>
      </c>
    </row>
    <row r="237" spans="10:24">
      <c r="J237">
        <f t="shared" si="44"/>
        <v>5162.2222222222217</v>
      </c>
      <c r="K237">
        <f t="shared" si="45"/>
        <v>0.52173913043478259</v>
      </c>
      <c r="L237">
        <f t="shared" si="46"/>
        <v>0.78260869565217395</v>
      </c>
      <c r="M237">
        <f t="shared" si="47"/>
        <v>218</v>
      </c>
      <c r="N237">
        <f t="shared" si="48"/>
        <v>5162.2222222222217</v>
      </c>
      <c r="O237">
        <f t="shared" si="49"/>
        <v>72.666666666666657</v>
      </c>
      <c r="P237">
        <f t="shared" si="50"/>
        <v>70</v>
      </c>
      <c r="Q237">
        <f t="shared" si="51"/>
        <v>76</v>
      </c>
      <c r="R237">
        <f t="shared" si="52"/>
        <v>81</v>
      </c>
      <c r="S237">
        <f t="shared" si="53"/>
        <v>58</v>
      </c>
      <c r="T237">
        <f t="shared" si="43"/>
        <v>12</v>
      </c>
      <c r="U237">
        <f t="shared" si="43"/>
        <v>18</v>
      </c>
      <c r="V237">
        <f t="shared" si="54"/>
        <v>0</v>
      </c>
      <c r="W237">
        <f t="shared" si="55"/>
        <v>0</v>
      </c>
      <c r="X237">
        <f t="shared" si="56"/>
        <v>23</v>
      </c>
    </row>
    <row r="238" spans="10:24">
      <c r="J238">
        <f t="shared" si="44"/>
        <v>5184.4444444444443</v>
      </c>
      <c r="K238">
        <f t="shared" si="45"/>
        <v>0.52173913043478259</v>
      </c>
      <c r="L238">
        <f t="shared" si="46"/>
        <v>0.78260869565217395</v>
      </c>
      <c r="M238">
        <f t="shared" si="47"/>
        <v>219</v>
      </c>
      <c r="N238">
        <f t="shared" si="48"/>
        <v>5184.4444444444443</v>
      </c>
      <c r="O238">
        <f t="shared" si="49"/>
        <v>73</v>
      </c>
      <c r="P238">
        <f t="shared" si="50"/>
        <v>70</v>
      </c>
      <c r="Q238">
        <f t="shared" si="51"/>
        <v>76</v>
      </c>
      <c r="R238">
        <f t="shared" si="52"/>
        <v>81</v>
      </c>
      <c r="S238">
        <f t="shared" si="53"/>
        <v>58</v>
      </c>
      <c r="T238">
        <f t="shared" si="43"/>
        <v>12</v>
      </c>
      <c r="U238">
        <f t="shared" si="43"/>
        <v>18</v>
      </c>
      <c r="V238">
        <f t="shared" si="54"/>
        <v>0</v>
      </c>
      <c r="W238">
        <f t="shared" si="55"/>
        <v>0</v>
      </c>
      <c r="X238">
        <f t="shared" si="56"/>
        <v>23</v>
      </c>
    </row>
    <row r="239" spans="10:24">
      <c r="J239">
        <f t="shared" si="44"/>
        <v>5206.6666666666661</v>
      </c>
      <c r="K239">
        <f t="shared" si="45"/>
        <v>0.56521739130434778</v>
      </c>
      <c r="L239">
        <f t="shared" si="46"/>
        <v>0.82608695652173914</v>
      </c>
      <c r="M239">
        <f t="shared" si="47"/>
        <v>220</v>
      </c>
      <c r="N239">
        <f t="shared" si="48"/>
        <v>5206.6666666666661</v>
      </c>
      <c r="O239">
        <f t="shared" si="49"/>
        <v>73.333333333333343</v>
      </c>
      <c r="P239">
        <f t="shared" si="50"/>
        <v>71</v>
      </c>
      <c r="Q239">
        <f t="shared" si="51"/>
        <v>77</v>
      </c>
      <c r="R239">
        <f t="shared" si="52"/>
        <v>81</v>
      </c>
      <c r="S239">
        <f t="shared" si="53"/>
        <v>58</v>
      </c>
      <c r="T239">
        <f t="shared" si="43"/>
        <v>13</v>
      </c>
      <c r="U239">
        <f t="shared" si="43"/>
        <v>19</v>
      </c>
      <c r="V239">
        <f t="shared" si="54"/>
        <v>0</v>
      </c>
      <c r="W239">
        <f t="shared" si="55"/>
        <v>0</v>
      </c>
      <c r="X239">
        <f t="shared" si="56"/>
        <v>23</v>
      </c>
    </row>
    <row r="240" spans="10:24">
      <c r="J240">
        <f t="shared" si="44"/>
        <v>5228.8888888888887</v>
      </c>
      <c r="K240">
        <f t="shared" si="45"/>
        <v>0.52173913043478259</v>
      </c>
      <c r="L240">
        <f t="shared" si="46"/>
        <v>0.78260869565217395</v>
      </c>
      <c r="M240">
        <f t="shared" si="47"/>
        <v>221</v>
      </c>
      <c r="N240">
        <f t="shared" si="48"/>
        <v>5228.8888888888887</v>
      </c>
      <c r="O240">
        <f t="shared" si="49"/>
        <v>73.666666666666671</v>
      </c>
      <c r="P240">
        <f t="shared" si="50"/>
        <v>71</v>
      </c>
      <c r="Q240">
        <f t="shared" si="51"/>
        <v>77</v>
      </c>
      <c r="R240">
        <f t="shared" si="52"/>
        <v>82</v>
      </c>
      <c r="S240">
        <f t="shared" si="53"/>
        <v>59</v>
      </c>
      <c r="T240">
        <f t="shared" si="43"/>
        <v>12</v>
      </c>
      <c r="U240">
        <f t="shared" si="43"/>
        <v>18</v>
      </c>
      <c r="V240">
        <f t="shared" si="54"/>
        <v>0</v>
      </c>
      <c r="W240">
        <f t="shared" si="55"/>
        <v>0</v>
      </c>
      <c r="X240">
        <f t="shared" si="56"/>
        <v>23</v>
      </c>
    </row>
    <row r="241" spans="10:24">
      <c r="J241">
        <f t="shared" si="44"/>
        <v>5251.1111111111104</v>
      </c>
      <c r="K241">
        <f t="shared" si="45"/>
        <v>0.52173913043478259</v>
      </c>
      <c r="L241">
        <f t="shared" si="46"/>
        <v>0.78260869565217395</v>
      </c>
      <c r="M241">
        <f t="shared" si="47"/>
        <v>222</v>
      </c>
      <c r="N241">
        <f t="shared" si="48"/>
        <v>5251.1111111111104</v>
      </c>
      <c r="O241">
        <f t="shared" si="49"/>
        <v>74</v>
      </c>
      <c r="P241">
        <f t="shared" si="50"/>
        <v>71</v>
      </c>
      <c r="Q241">
        <f t="shared" si="51"/>
        <v>77</v>
      </c>
      <c r="R241">
        <f t="shared" si="52"/>
        <v>82</v>
      </c>
      <c r="S241">
        <f t="shared" si="53"/>
        <v>59</v>
      </c>
      <c r="T241">
        <f t="shared" si="43"/>
        <v>12</v>
      </c>
      <c r="U241">
        <f t="shared" si="43"/>
        <v>18</v>
      </c>
      <c r="V241">
        <f t="shared" si="54"/>
        <v>0</v>
      </c>
      <c r="W241">
        <f t="shared" si="55"/>
        <v>0</v>
      </c>
      <c r="X241">
        <f t="shared" si="56"/>
        <v>23</v>
      </c>
    </row>
    <row r="242" spans="10:24">
      <c r="J242">
        <f t="shared" si="44"/>
        <v>5273.333333333333</v>
      </c>
      <c r="K242">
        <f t="shared" si="45"/>
        <v>0.56521739130434778</v>
      </c>
      <c r="L242">
        <f t="shared" si="46"/>
        <v>0.82608695652173914</v>
      </c>
      <c r="M242">
        <f t="shared" si="47"/>
        <v>223</v>
      </c>
      <c r="N242">
        <f t="shared" si="48"/>
        <v>5273.333333333333</v>
      </c>
      <c r="O242">
        <f t="shared" si="49"/>
        <v>74.333333333333343</v>
      </c>
      <c r="P242">
        <f t="shared" si="50"/>
        <v>72</v>
      </c>
      <c r="Q242">
        <f t="shared" si="51"/>
        <v>78</v>
      </c>
      <c r="R242">
        <f t="shared" si="52"/>
        <v>82</v>
      </c>
      <c r="S242">
        <f t="shared" si="53"/>
        <v>59</v>
      </c>
      <c r="T242">
        <f t="shared" si="43"/>
        <v>13</v>
      </c>
      <c r="U242">
        <f t="shared" si="43"/>
        <v>19</v>
      </c>
      <c r="V242">
        <f t="shared" si="54"/>
        <v>0</v>
      </c>
      <c r="W242">
        <f t="shared" si="55"/>
        <v>0</v>
      </c>
      <c r="X242">
        <f t="shared" si="56"/>
        <v>23</v>
      </c>
    </row>
    <row r="243" spans="10:24">
      <c r="J243">
        <f t="shared" si="44"/>
        <v>5295.5555555555547</v>
      </c>
      <c r="K243">
        <f t="shared" si="45"/>
        <v>0.52173913043478259</v>
      </c>
      <c r="L243">
        <f t="shared" si="46"/>
        <v>0.78260869565217395</v>
      </c>
      <c r="M243">
        <f t="shared" si="47"/>
        <v>224</v>
      </c>
      <c r="N243">
        <f t="shared" si="48"/>
        <v>5295.5555555555547</v>
      </c>
      <c r="O243">
        <f t="shared" si="49"/>
        <v>74.666666666666671</v>
      </c>
      <c r="P243">
        <f t="shared" si="50"/>
        <v>72</v>
      </c>
      <c r="Q243">
        <f t="shared" si="51"/>
        <v>78</v>
      </c>
      <c r="R243">
        <f t="shared" si="52"/>
        <v>83</v>
      </c>
      <c r="S243">
        <f t="shared" si="53"/>
        <v>60</v>
      </c>
      <c r="T243">
        <f t="shared" si="43"/>
        <v>12</v>
      </c>
      <c r="U243">
        <f t="shared" si="43"/>
        <v>18</v>
      </c>
      <c r="V243">
        <f t="shared" si="54"/>
        <v>0</v>
      </c>
      <c r="W243">
        <f t="shared" si="55"/>
        <v>0</v>
      </c>
      <c r="X243">
        <f t="shared" si="56"/>
        <v>23</v>
      </c>
    </row>
    <row r="244" spans="10:24">
      <c r="J244">
        <f t="shared" si="44"/>
        <v>5317.7777777777774</v>
      </c>
      <c r="K244">
        <f t="shared" si="45"/>
        <v>0.52173913043478259</v>
      </c>
      <c r="L244">
        <f t="shared" si="46"/>
        <v>0.78260869565217395</v>
      </c>
      <c r="M244">
        <f t="shared" si="47"/>
        <v>225</v>
      </c>
      <c r="N244">
        <f t="shared" si="48"/>
        <v>5317.7777777777774</v>
      </c>
      <c r="O244">
        <f t="shared" si="49"/>
        <v>75</v>
      </c>
      <c r="P244">
        <f t="shared" si="50"/>
        <v>72</v>
      </c>
      <c r="Q244">
        <f t="shared" si="51"/>
        <v>78</v>
      </c>
      <c r="R244">
        <f t="shared" si="52"/>
        <v>83</v>
      </c>
      <c r="S244">
        <f t="shared" si="53"/>
        <v>60</v>
      </c>
      <c r="T244">
        <f t="shared" si="43"/>
        <v>12</v>
      </c>
      <c r="U244">
        <f t="shared" si="43"/>
        <v>18</v>
      </c>
      <c r="V244">
        <f t="shared" si="54"/>
        <v>0</v>
      </c>
      <c r="W244">
        <f t="shared" si="55"/>
        <v>0</v>
      </c>
      <c r="X244">
        <f t="shared" si="56"/>
        <v>23</v>
      </c>
    </row>
    <row r="245" spans="10:24">
      <c r="J245">
        <f t="shared" si="44"/>
        <v>5340</v>
      </c>
      <c r="K245">
        <f t="shared" si="45"/>
        <v>0.52173913043478259</v>
      </c>
      <c r="L245">
        <f t="shared" si="46"/>
        <v>0.78260869565217395</v>
      </c>
      <c r="M245">
        <f t="shared" si="47"/>
        <v>226</v>
      </c>
      <c r="N245">
        <f t="shared" si="48"/>
        <v>5340</v>
      </c>
      <c r="O245">
        <f t="shared" si="49"/>
        <v>75.333333333333329</v>
      </c>
      <c r="P245">
        <f t="shared" si="50"/>
        <v>73</v>
      </c>
      <c r="Q245">
        <f t="shared" si="51"/>
        <v>79</v>
      </c>
      <c r="R245">
        <f t="shared" si="52"/>
        <v>84</v>
      </c>
      <c r="S245">
        <f t="shared" si="53"/>
        <v>61</v>
      </c>
      <c r="T245">
        <f t="shared" si="43"/>
        <v>12</v>
      </c>
      <c r="U245">
        <f t="shared" si="43"/>
        <v>18</v>
      </c>
      <c r="V245">
        <f t="shared" si="54"/>
        <v>0</v>
      </c>
      <c r="W245">
        <f t="shared" si="55"/>
        <v>0</v>
      </c>
      <c r="X245">
        <f t="shared" si="56"/>
        <v>23</v>
      </c>
    </row>
    <row r="246" spans="10:24">
      <c r="J246">
        <f t="shared" si="44"/>
        <v>5362.2222222222217</v>
      </c>
      <c r="K246">
        <f t="shared" si="45"/>
        <v>0.52173913043478259</v>
      </c>
      <c r="L246">
        <f t="shared" si="46"/>
        <v>0.78260869565217395</v>
      </c>
      <c r="M246">
        <f t="shared" si="47"/>
        <v>227</v>
      </c>
      <c r="N246">
        <f t="shared" si="48"/>
        <v>5362.2222222222217</v>
      </c>
      <c r="O246">
        <f t="shared" si="49"/>
        <v>75.666666666666657</v>
      </c>
      <c r="P246">
        <f t="shared" si="50"/>
        <v>73</v>
      </c>
      <c r="Q246">
        <f t="shared" si="51"/>
        <v>79</v>
      </c>
      <c r="R246">
        <f t="shared" si="52"/>
        <v>84</v>
      </c>
      <c r="S246">
        <f t="shared" si="53"/>
        <v>61</v>
      </c>
      <c r="T246">
        <f t="shared" si="43"/>
        <v>12</v>
      </c>
      <c r="U246">
        <f t="shared" si="43"/>
        <v>18</v>
      </c>
      <c r="V246">
        <f t="shared" si="54"/>
        <v>0</v>
      </c>
      <c r="W246">
        <f t="shared" si="55"/>
        <v>0</v>
      </c>
      <c r="X246">
        <f t="shared" si="56"/>
        <v>23</v>
      </c>
    </row>
    <row r="247" spans="10:24">
      <c r="J247">
        <f t="shared" si="44"/>
        <v>5384.4444444444443</v>
      </c>
      <c r="K247">
        <f t="shared" si="45"/>
        <v>0.52173913043478259</v>
      </c>
      <c r="L247">
        <f t="shared" si="46"/>
        <v>0.78260869565217395</v>
      </c>
      <c r="M247">
        <f t="shared" si="47"/>
        <v>228</v>
      </c>
      <c r="N247">
        <f t="shared" si="48"/>
        <v>5384.4444444444443</v>
      </c>
      <c r="O247">
        <f t="shared" si="49"/>
        <v>76</v>
      </c>
      <c r="P247">
        <f t="shared" si="50"/>
        <v>73</v>
      </c>
      <c r="Q247">
        <f t="shared" si="51"/>
        <v>79</v>
      </c>
      <c r="R247">
        <f t="shared" si="52"/>
        <v>84</v>
      </c>
      <c r="S247">
        <f t="shared" si="53"/>
        <v>61</v>
      </c>
      <c r="T247">
        <f t="shared" ref="T247:U310" si="57">P247-$S247</f>
        <v>12</v>
      </c>
      <c r="U247">
        <f t="shared" si="57"/>
        <v>18</v>
      </c>
      <c r="V247">
        <f t="shared" si="54"/>
        <v>0</v>
      </c>
      <c r="W247">
        <f t="shared" si="55"/>
        <v>0</v>
      </c>
      <c r="X247">
        <f t="shared" si="56"/>
        <v>23</v>
      </c>
    </row>
    <row r="248" spans="10:24">
      <c r="J248">
        <f t="shared" si="44"/>
        <v>5406.6666666666661</v>
      </c>
      <c r="K248">
        <f t="shared" si="45"/>
        <v>0.52173913043478259</v>
      </c>
      <c r="L248">
        <f t="shared" si="46"/>
        <v>0.78260869565217395</v>
      </c>
      <c r="M248">
        <f t="shared" si="47"/>
        <v>229</v>
      </c>
      <c r="N248">
        <f t="shared" si="48"/>
        <v>5406.6666666666661</v>
      </c>
      <c r="O248">
        <f t="shared" si="49"/>
        <v>76.333333333333329</v>
      </c>
      <c r="P248">
        <f t="shared" si="50"/>
        <v>74</v>
      </c>
      <c r="Q248">
        <f t="shared" si="51"/>
        <v>80</v>
      </c>
      <c r="R248">
        <f t="shared" si="52"/>
        <v>85</v>
      </c>
      <c r="S248">
        <f t="shared" si="53"/>
        <v>62</v>
      </c>
      <c r="T248">
        <f t="shared" si="57"/>
        <v>12</v>
      </c>
      <c r="U248">
        <f t="shared" si="57"/>
        <v>18</v>
      </c>
      <c r="V248">
        <f t="shared" si="54"/>
        <v>0</v>
      </c>
      <c r="W248">
        <f t="shared" si="55"/>
        <v>0</v>
      </c>
      <c r="X248">
        <f t="shared" si="56"/>
        <v>23</v>
      </c>
    </row>
    <row r="249" spans="10:24">
      <c r="J249">
        <f t="shared" si="44"/>
        <v>5428.8888888888887</v>
      </c>
      <c r="K249">
        <f t="shared" si="45"/>
        <v>0.52173913043478259</v>
      </c>
      <c r="L249">
        <f t="shared" si="46"/>
        <v>0.78260869565217395</v>
      </c>
      <c r="M249">
        <f t="shared" si="47"/>
        <v>230</v>
      </c>
      <c r="N249">
        <f t="shared" si="48"/>
        <v>5428.8888888888887</v>
      </c>
      <c r="O249">
        <f t="shared" si="49"/>
        <v>76.666666666666657</v>
      </c>
      <c r="P249">
        <f t="shared" si="50"/>
        <v>74</v>
      </c>
      <c r="Q249">
        <f t="shared" si="51"/>
        <v>80</v>
      </c>
      <c r="R249">
        <f t="shared" si="52"/>
        <v>85</v>
      </c>
      <c r="S249">
        <f t="shared" si="53"/>
        <v>62</v>
      </c>
      <c r="T249">
        <f t="shared" si="57"/>
        <v>12</v>
      </c>
      <c r="U249">
        <f t="shared" si="57"/>
        <v>18</v>
      </c>
      <c r="V249">
        <f t="shared" si="54"/>
        <v>0</v>
      </c>
      <c r="W249">
        <f t="shared" si="55"/>
        <v>0</v>
      </c>
      <c r="X249">
        <f t="shared" si="56"/>
        <v>23</v>
      </c>
    </row>
    <row r="250" spans="10:24">
      <c r="J250">
        <f t="shared" si="44"/>
        <v>5451.1111111111104</v>
      </c>
      <c r="K250">
        <f t="shared" si="45"/>
        <v>0.52173913043478259</v>
      </c>
      <c r="L250">
        <f t="shared" si="46"/>
        <v>0.78260869565217395</v>
      </c>
      <c r="M250">
        <f t="shared" si="47"/>
        <v>231</v>
      </c>
      <c r="N250">
        <f t="shared" si="48"/>
        <v>5451.1111111111104</v>
      </c>
      <c r="O250">
        <f t="shared" si="49"/>
        <v>77</v>
      </c>
      <c r="P250">
        <f t="shared" si="50"/>
        <v>74</v>
      </c>
      <c r="Q250">
        <f t="shared" si="51"/>
        <v>80</v>
      </c>
      <c r="R250">
        <f t="shared" si="52"/>
        <v>85</v>
      </c>
      <c r="S250">
        <f t="shared" si="53"/>
        <v>62</v>
      </c>
      <c r="T250">
        <f t="shared" si="57"/>
        <v>12</v>
      </c>
      <c r="U250">
        <f t="shared" si="57"/>
        <v>18</v>
      </c>
      <c r="V250">
        <f t="shared" si="54"/>
        <v>0</v>
      </c>
      <c r="W250">
        <f t="shared" si="55"/>
        <v>0</v>
      </c>
      <c r="X250">
        <f t="shared" si="56"/>
        <v>23</v>
      </c>
    </row>
    <row r="251" spans="10:24">
      <c r="J251">
        <f t="shared" si="44"/>
        <v>5473.333333333333</v>
      </c>
      <c r="K251">
        <f t="shared" si="45"/>
        <v>0.52173913043478259</v>
      </c>
      <c r="L251">
        <f t="shared" si="46"/>
        <v>0.78260869565217395</v>
      </c>
      <c r="M251">
        <f t="shared" si="47"/>
        <v>232</v>
      </c>
      <c r="N251">
        <f t="shared" si="48"/>
        <v>5473.333333333333</v>
      </c>
      <c r="O251">
        <f t="shared" si="49"/>
        <v>77.333333333333343</v>
      </c>
      <c r="P251">
        <f t="shared" si="50"/>
        <v>75</v>
      </c>
      <c r="Q251">
        <f t="shared" si="51"/>
        <v>81</v>
      </c>
      <c r="R251">
        <f t="shared" si="52"/>
        <v>86</v>
      </c>
      <c r="S251">
        <f t="shared" si="53"/>
        <v>63</v>
      </c>
      <c r="T251">
        <f t="shared" si="57"/>
        <v>12</v>
      </c>
      <c r="U251">
        <f t="shared" si="57"/>
        <v>18</v>
      </c>
      <c r="V251">
        <f t="shared" si="54"/>
        <v>0</v>
      </c>
      <c r="W251">
        <f t="shared" si="55"/>
        <v>0</v>
      </c>
      <c r="X251">
        <f t="shared" si="56"/>
        <v>23</v>
      </c>
    </row>
    <row r="252" spans="10:24">
      <c r="J252">
        <f t="shared" si="44"/>
        <v>5495.5555555555547</v>
      </c>
      <c r="K252">
        <f t="shared" si="45"/>
        <v>0.52173913043478259</v>
      </c>
      <c r="L252">
        <f t="shared" si="46"/>
        <v>0.78260869565217395</v>
      </c>
      <c r="M252">
        <f t="shared" si="47"/>
        <v>233</v>
      </c>
      <c r="N252">
        <f t="shared" si="48"/>
        <v>5495.5555555555547</v>
      </c>
      <c r="O252">
        <f t="shared" si="49"/>
        <v>77.666666666666671</v>
      </c>
      <c r="P252">
        <f t="shared" si="50"/>
        <v>75</v>
      </c>
      <c r="Q252">
        <f t="shared" si="51"/>
        <v>81</v>
      </c>
      <c r="R252">
        <f t="shared" si="52"/>
        <v>86</v>
      </c>
      <c r="S252">
        <f t="shared" si="53"/>
        <v>63</v>
      </c>
      <c r="T252">
        <f t="shared" si="57"/>
        <v>12</v>
      </c>
      <c r="U252">
        <f t="shared" si="57"/>
        <v>18</v>
      </c>
      <c r="V252">
        <f t="shared" si="54"/>
        <v>0</v>
      </c>
      <c r="W252">
        <f t="shared" si="55"/>
        <v>0</v>
      </c>
      <c r="X252">
        <f t="shared" si="56"/>
        <v>23</v>
      </c>
    </row>
    <row r="253" spans="10:24">
      <c r="J253">
        <f t="shared" si="44"/>
        <v>5517.7777777777774</v>
      </c>
      <c r="K253">
        <f t="shared" si="45"/>
        <v>0.52173913043478259</v>
      </c>
      <c r="L253">
        <f t="shared" si="46"/>
        <v>0.78260869565217395</v>
      </c>
      <c r="M253">
        <f t="shared" si="47"/>
        <v>234</v>
      </c>
      <c r="N253">
        <f t="shared" si="48"/>
        <v>5517.7777777777774</v>
      </c>
      <c r="O253">
        <f t="shared" si="49"/>
        <v>78</v>
      </c>
      <c r="P253">
        <f t="shared" si="50"/>
        <v>75</v>
      </c>
      <c r="Q253">
        <f t="shared" si="51"/>
        <v>81</v>
      </c>
      <c r="R253">
        <f t="shared" si="52"/>
        <v>86</v>
      </c>
      <c r="S253">
        <f t="shared" si="53"/>
        <v>63</v>
      </c>
      <c r="T253">
        <f t="shared" si="57"/>
        <v>12</v>
      </c>
      <c r="U253">
        <f t="shared" si="57"/>
        <v>18</v>
      </c>
      <c r="V253">
        <f t="shared" si="54"/>
        <v>0</v>
      </c>
      <c r="W253">
        <f t="shared" si="55"/>
        <v>0</v>
      </c>
      <c r="X253">
        <f t="shared" si="56"/>
        <v>23</v>
      </c>
    </row>
    <row r="254" spans="10:24">
      <c r="J254">
        <f t="shared" si="44"/>
        <v>5540</v>
      </c>
      <c r="K254">
        <f t="shared" si="45"/>
        <v>0.52173913043478259</v>
      </c>
      <c r="L254">
        <f t="shared" si="46"/>
        <v>0.78260869565217395</v>
      </c>
      <c r="M254">
        <f t="shared" si="47"/>
        <v>235</v>
      </c>
      <c r="N254">
        <f t="shared" si="48"/>
        <v>5540</v>
      </c>
      <c r="O254">
        <f t="shared" si="49"/>
        <v>78.333333333333329</v>
      </c>
      <c r="P254">
        <f t="shared" si="50"/>
        <v>76</v>
      </c>
      <c r="Q254">
        <f t="shared" si="51"/>
        <v>82</v>
      </c>
      <c r="R254">
        <f t="shared" si="52"/>
        <v>87</v>
      </c>
      <c r="S254">
        <f t="shared" si="53"/>
        <v>64</v>
      </c>
      <c r="T254">
        <f t="shared" si="57"/>
        <v>12</v>
      </c>
      <c r="U254">
        <f t="shared" si="57"/>
        <v>18</v>
      </c>
      <c r="V254">
        <f t="shared" si="54"/>
        <v>0</v>
      </c>
      <c r="W254">
        <f t="shared" si="55"/>
        <v>0</v>
      </c>
      <c r="X254">
        <f t="shared" si="56"/>
        <v>23</v>
      </c>
    </row>
    <row r="255" spans="10:24">
      <c r="J255">
        <f t="shared" si="44"/>
        <v>5562.2222222222217</v>
      </c>
      <c r="K255">
        <f t="shared" si="45"/>
        <v>0.52173913043478259</v>
      </c>
      <c r="L255">
        <f t="shared" si="46"/>
        <v>0.78260869565217395</v>
      </c>
      <c r="M255">
        <f t="shared" si="47"/>
        <v>236</v>
      </c>
      <c r="N255">
        <f t="shared" si="48"/>
        <v>5562.2222222222217</v>
      </c>
      <c r="O255">
        <f t="shared" si="49"/>
        <v>78.666666666666671</v>
      </c>
      <c r="P255">
        <f t="shared" si="50"/>
        <v>76</v>
      </c>
      <c r="Q255">
        <f t="shared" si="51"/>
        <v>82</v>
      </c>
      <c r="R255">
        <f t="shared" si="52"/>
        <v>87</v>
      </c>
      <c r="S255">
        <f t="shared" si="53"/>
        <v>64</v>
      </c>
      <c r="T255">
        <f t="shared" si="57"/>
        <v>12</v>
      </c>
      <c r="U255">
        <f t="shared" si="57"/>
        <v>18</v>
      </c>
      <c r="V255">
        <f t="shared" si="54"/>
        <v>0</v>
      </c>
      <c r="W255">
        <f t="shared" si="55"/>
        <v>0</v>
      </c>
      <c r="X255">
        <f t="shared" si="56"/>
        <v>23</v>
      </c>
    </row>
    <row r="256" spans="10:24">
      <c r="J256">
        <f t="shared" si="44"/>
        <v>5584.4444444444443</v>
      </c>
      <c r="K256">
        <f t="shared" si="45"/>
        <v>0.52173913043478259</v>
      </c>
      <c r="L256">
        <f t="shared" si="46"/>
        <v>0.78260869565217395</v>
      </c>
      <c r="M256">
        <f t="shared" si="47"/>
        <v>237</v>
      </c>
      <c r="N256">
        <f t="shared" si="48"/>
        <v>5584.4444444444443</v>
      </c>
      <c r="O256">
        <f t="shared" si="49"/>
        <v>79</v>
      </c>
      <c r="P256">
        <f t="shared" si="50"/>
        <v>76</v>
      </c>
      <c r="Q256">
        <f t="shared" si="51"/>
        <v>82</v>
      </c>
      <c r="R256">
        <f t="shared" si="52"/>
        <v>87</v>
      </c>
      <c r="S256">
        <f t="shared" si="53"/>
        <v>64</v>
      </c>
      <c r="T256">
        <f t="shared" si="57"/>
        <v>12</v>
      </c>
      <c r="U256">
        <f t="shared" si="57"/>
        <v>18</v>
      </c>
      <c r="V256">
        <f t="shared" si="54"/>
        <v>0</v>
      </c>
      <c r="W256">
        <f t="shared" si="55"/>
        <v>0</v>
      </c>
      <c r="X256">
        <f t="shared" si="56"/>
        <v>23</v>
      </c>
    </row>
    <row r="257" spans="10:24">
      <c r="J257">
        <f t="shared" si="44"/>
        <v>5606.6666666666661</v>
      </c>
      <c r="K257">
        <f t="shared" si="45"/>
        <v>0.52173913043478259</v>
      </c>
      <c r="L257">
        <f t="shared" si="46"/>
        <v>0.78260869565217395</v>
      </c>
      <c r="M257">
        <f t="shared" si="47"/>
        <v>238</v>
      </c>
      <c r="N257">
        <f t="shared" si="48"/>
        <v>5606.6666666666661</v>
      </c>
      <c r="O257">
        <f t="shared" si="49"/>
        <v>79.333333333333329</v>
      </c>
      <c r="P257">
        <f t="shared" si="50"/>
        <v>77</v>
      </c>
      <c r="Q257">
        <f t="shared" si="51"/>
        <v>83</v>
      </c>
      <c r="R257">
        <f t="shared" si="52"/>
        <v>88</v>
      </c>
      <c r="S257">
        <f t="shared" si="53"/>
        <v>65</v>
      </c>
      <c r="T257">
        <f t="shared" si="57"/>
        <v>12</v>
      </c>
      <c r="U257">
        <f t="shared" si="57"/>
        <v>18</v>
      </c>
      <c r="V257">
        <f t="shared" si="54"/>
        <v>0</v>
      </c>
      <c r="W257">
        <f t="shared" si="55"/>
        <v>0</v>
      </c>
      <c r="X257">
        <f t="shared" si="56"/>
        <v>23</v>
      </c>
    </row>
    <row r="258" spans="10:24">
      <c r="J258">
        <f t="shared" si="44"/>
        <v>5628.8888888888887</v>
      </c>
      <c r="K258">
        <f t="shared" si="45"/>
        <v>0.52173913043478259</v>
      </c>
      <c r="L258">
        <f t="shared" si="46"/>
        <v>0.78260869565217395</v>
      </c>
      <c r="M258">
        <f t="shared" si="47"/>
        <v>239</v>
      </c>
      <c r="N258">
        <f t="shared" si="48"/>
        <v>5628.8888888888887</v>
      </c>
      <c r="O258">
        <f t="shared" si="49"/>
        <v>79.666666666666657</v>
      </c>
      <c r="P258">
        <f t="shared" si="50"/>
        <v>77</v>
      </c>
      <c r="Q258">
        <f t="shared" si="51"/>
        <v>83</v>
      </c>
      <c r="R258">
        <f t="shared" si="52"/>
        <v>88</v>
      </c>
      <c r="S258">
        <f t="shared" si="53"/>
        <v>65</v>
      </c>
      <c r="T258">
        <f t="shared" si="57"/>
        <v>12</v>
      </c>
      <c r="U258">
        <f t="shared" si="57"/>
        <v>18</v>
      </c>
      <c r="V258">
        <f t="shared" si="54"/>
        <v>0</v>
      </c>
      <c r="W258">
        <f t="shared" si="55"/>
        <v>0</v>
      </c>
      <c r="X258">
        <f t="shared" si="56"/>
        <v>23</v>
      </c>
    </row>
    <row r="259" spans="10:24">
      <c r="J259">
        <f t="shared" si="44"/>
        <v>5651.1111111111104</v>
      </c>
      <c r="K259">
        <f t="shared" si="45"/>
        <v>0.52173913043478259</v>
      </c>
      <c r="L259">
        <f t="shared" si="46"/>
        <v>0.78260869565217395</v>
      </c>
      <c r="M259">
        <f t="shared" si="47"/>
        <v>240</v>
      </c>
      <c r="N259">
        <f t="shared" si="48"/>
        <v>5651.1111111111104</v>
      </c>
      <c r="O259">
        <f t="shared" si="49"/>
        <v>80</v>
      </c>
      <c r="P259">
        <f t="shared" si="50"/>
        <v>77</v>
      </c>
      <c r="Q259">
        <f t="shared" si="51"/>
        <v>83</v>
      </c>
      <c r="R259">
        <f t="shared" si="52"/>
        <v>88</v>
      </c>
      <c r="S259">
        <f t="shared" si="53"/>
        <v>65</v>
      </c>
      <c r="T259">
        <f t="shared" si="57"/>
        <v>12</v>
      </c>
      <c r="U259">
        <f t="shared" si="57"/>
        <v>18</v>
      </c>
      <c r="V259">
        <f t="shared" si="54"/>
        <v>0</v>
      </c>
      <c r="W259">
        <f t="shared" si="55"/>
        <v>0</v>
      </c>
      <c r="X259">
        <f t="shared" si="56"/>
        <v>23</v>
      </c>
    </row>
    <row r="260" spans="10:24">
      <c r="J260">
        <f t="shared" si="44"/>
        <v>5673.333333333333</v>
      </c>
      <c r="K260">
        <f t="shared" si="45"/>
        <v>0.52173913043478259</v>
      </c>
      <c r="L260">
        <f t="shared" si="46"/>
        <v>0.78260869565217395</v>
      </c>
      <c r="M260">
        <f t="shared" si="47"/>
        <v>241</v>
      </c>
      <c r="N260">
        <f t="shared" si="48"/>
        <v>5673.333333333333</v>
      </c>
      <c r="O260">
        <f t="shared" si="49"/>
        <v>80.333333333333329</v>
      </c>
      <c r="P260">
        <f t="shared" si="50"/>
        <v>78</v>
      </c>
      <c r="Q260">
        <f t="shared" si="51"/>
        <v>84</v>
      </c>
      <c r="R260">
        <f t="shared" si="52"/>
        <v>89</v>
      </c>
      <c r="S260">
        <f t="shared" si="53"/>
        <v>66</v>
      </c>
      <c r="T260">
        <f t="shared" si="57"/>
        <v>12</v>
      </c>
      <c r="U260">
        <f t="shared" si="57"/>
        <v>18</v>
      </c>
      <c r="V260">
        <f t="shared" si="54"/>
        <v>0</v>
      </c>
      <c r="W260">
        <f t="shared" si="55"/>
        <v>0</v>
      </c>
      <c r="X260">
        <f t="shared" si="56"/>
        <v>23</v>
      </c>
    </row>
    <row r="261" spans="10:24">
      <c r="J261">
        <f t="shared" si="44"/>
        <v>5695.5555555555547</v>
      </c>
      <c r="K261">
        <f t="shared" si="45"/>
        <v>0.52173913043478259</v>
      </c>
      <c r="L261">
        <f t="shared" si="46"/>
        <v>0.78260869565217395</v>
      </c>
      <c r="M261">
        <f t="shared" si="47"/>
        <v>242</v>
      </c>
      <c r="N261">
        <f t="shared" si="48"/>
        <v>5695.5555555555547</v>
      </c>
      <c r="O261">
        <f t="shared" si="49"/>
        <v>80.666666666666671</v>
      </c>
      <c r="P261">
        <f t="shared" si="50"/>
        <v>78</v>
      </c>
      <c r="Q261">
        <f t="shared" si="51"/>
        <v>84</v>
      </c>
      <c r="R261">
        <f t="shared" si="52"/>
        <v>89</v>
      </c>
      <c r="S261">
        <f t="shared" si="53"/>
        <v>66</v>
      </c>
      <c r="T261">
        <f t="shared" si="57"/>
        <v>12</v>
      </c>
      <c r="U261">
        <f t="shared" si="57"/>
        <v>18</v>
      </c>
      <c r="V261">
        <f t="shared" si="54"/>
        <v>0</v>
      </c>
      <c r="W261">
        <f t="shared" si="55"/>
        <v>0</v>
      </c>
      <c r="X261">
        <f t="shared" si="56"/>
        <v>23</v>
      </c>
    </row>
    <row r="262" spans="10:24">
      <c r="J262">
        <f t="shared" si="44"/>
        <v>5717.7777777777774</v>
      </c>
      <c r="K262">
        <f t="shared" si="45"/>
        <v>0.52173913043478259</v>
      </c>
      <c r="L262">
        <f t="shared" si="46"/>
        <v>0.78260869565217395</v>
      </c>
      <c r="M262">
        <f t="shared" si="47"/>
        <v>243</v>
      </c>
      <c r="N262">
        <f t="shared" si="48"/>
        <v>5717.7777777777774</v>
      </c>
      <c r="O262">
        <f t="shared" si="49"/>
        <v>81</v>
      </c>
      <c r="P262">
        <f t="shared" si="50"/>
        <v>78</v>
      </c>
      <c r="Q262">
        <f t="shared" si="51"/>
        <v>84</v>
      </c>
      <c r="R262">
        <f t="shared" si="52"/>
        <v>89</v>
      </c>
      <c r="S262">
        <f t="shared" si="53"/>
        <v>66</v>
      </c>
      <c r="T262">
        <f t="shared" si="57"/>
        <v>12</v>
      </c>
      <c r="U262">
        <f t="shared" si="57"/>
        <v>18</v>
      </c>
      <c r="V262">
        <f t="shared" si="54"/>
        <v>0</v>
      </c>
      <c r="W262">
        <f t="shared" si="55"/>
        <v>0</v>
      </c>
      <c r="X262">
        <f t="shared" si="56"/>
        <v>23</v>
      </c>
    </row>
    <row r="263" spans="10:24">
      <c r="J263">
        <f t="shared" si="44"/>
        <v>5740</v>
      </c>
      <c r="K263">
        <f t="shared" si="45"/>
        <v>0.52173913043478259</v>
      </c>
      <c r="L263">
        <f t="shared" si="46"/>
        <v>0.78260869565217395</v>
      </c>
      <c r="M263">
        <f t="shared" si="47"/>
        <v>244</v>
      </c>
      <c r="N263">
        <f t="shared" si="48"/>
        <v>5740</v>
      </c>
      <c r="O263">
        <f t="shared" si="49"/>
        <v>81.333333333333343</v>
      </c>
      <c r="P263">
        <f t="shared" si="50"/>
        <v>79</v>
      </c>
      <c r="Q263">
        <f t="shared" si="51"/>
        <v>85</v>
      </c>
      <c r="R263">
        <f t="shared" si="52"/>
        <v>90</v>
      </c>
      <c r="S263">
        <f t="shared" si="53"/>
        <v>67</v>
      </c>
      <c r="T263">
        <f t="shared" si="57"/>
        <v>12</v>
      </c>
      <c r="U263">
        <f t="shared" si="57"/>
        <v>18</v>
      </c>
      <c r="V263">
        <f t="shared" si="54"/>
        <v>0</v>
      </c>
      <c r="W263">
        <f t="shared" si="55"/>
        <v>0</v>
      </c>
      <c r="X263">
        <f t="shared" si="56"/>
        <v>23</v>
      </c>
    </row>
    <row r="264" spans="10:24">
      <c r="J264">
        <f t="shared" si="44"/>
        <v>5762.2222222222217</v>
      </c>
      <c r="K264">
        <f t="shared" si="45"/>
        <v>0.52173913043478259</v>
      </c>
      <c r="L264">
        <f t="shared" si="46"/>
        <v>0.78260869565217395</v>
      </c>
      <c r="M264">
        <f t="shared" si="47"/>
        <v>245</v>
      </c>
      <c r="N264">
        <f t="shared" si="48"/>
        <v>5762.2222222222217</v>
      </c>
      <c r="O264">
        <f t="shared" si="49"/>
        <v>81.666666666666671</v>
      </c>
      <c r="P264">
        <f t="shared" si="50"/>
        <v>79</v>
      </c>
      <c r="Q264">
        <f t="shared" si="51"/>
        <v>85</v>
      </c>
      <c r="R264">
        <f t="shared" si="52"/>
        <v>90</v>
      </c>
      <c r="S264">
        <f t="shared" si="53"/>
        <v>67</v>
      </c>
      <c r="T264">
        <f t="shared" si="57"/>
        <v>12</v>
      </c>
      <c r="U264">
        <f t="shared" si="57"/>
        <v>18</v>
      </c>
      <c r="V264">
        <f t="shared" si="54"/>
        <v>0</v>
      </c>
      <c r="W264">
        <f t="shared" si="55"/>
        <v>0</v>
      </c>
      <c r="X264">
        <f t="shared" si="56"/>
        <v>23</v>
      </c>
    </row>
    <row r="265" spans="10:24">
      <c r="J265">
        <f t="shared" si="44"/>
        <v>5784.4444444444443</v>
      </c>
      <c r="K265">
        <f t="shared" si="45"/>
        <v>0.47826086956521741</v>
      </c>
      <c r="L265">
        <f t="shared" si="46"/>
        <v>0.73913043478260865</v>
      </c>
      <c r="M265">
        <f t="shared" si="47"/>
        <v>246</v>
      </c>
      <c r="N265">
        <f t="shared" si="48"/>
        <v>5784.4444444444443</v>
      </c>
      <c r="O265">
        <f t="shared" si="49"/>
        <v>82</v>
      </c>
      <c r="P265">
        <f t="shared" si="50"/>
        <v>79</v>
      </c>
      <c r="Q265">
        <f t="shared" si="51"/>
        <v>85</v>
      </c>
      <c r="R265">
        <f t="shared" si="52"/>
        <v>91</v>
      </c>
      <c r="S265">
        <f t="shared" si="53"/>
        <v>68</v>
      </c>
      <c r="T265">
        <f t="shared" si="57"/>
        <v>11</v>
      </c>
      <c r="U265">
        <f t="shared" si="57"/>
        <v>17</v>
      </c>
      <c r="V265">
        <f t="shared" si="54"/>
        <v>0</v>
      </c>
      <c r="W265">
        <f t="shared" si="55"/>
        <v>0</v>
      </c>
      <c r="X265">
        <f t="shared" si="56"/>
        <v>23</v>
      </c>
    </row>
    <row r="266" spans="10:24">
      <c r="J266">
        <f t="shared" si="44"/>
        <v>5806.6666666666661</v>
      </c>
      <c r="K266">
        <f t="shared" si="45"/>
        <v>0.52173913043478259</v>
      </c>
      <c r="L266">
        <f t="shared" si="46"/>
        <v>0.78260869565217395</v>
      </c>
      <c r="M266">
        <f t="shared" si="47"/>
        <v>247</v>
      </c>
      <c r="N266">
        <f t="shared" si="48"/>
        <v>5806.6666666666661</v>
      </c>
      <c r="O266">
        <f t="shared" si="49"/>
        <v>82.333333333333329</v>
      </c>
      <c r="P266">
        <f t="shared" si="50"/>
        <v>80</v>
      </c>
      <c r="Q266">
        <f t="shared" si="51"/>
        <v>86</v>
      </c>
      <c r="R266">
        <f t="shared" si="52"/>
        <v>91</v>
      </c>
      <c r="S266">
        <f t="shared" si="53"/>
        <v>68</v>
      </c>
      <c r="T266">
        <f t="shared" si="57"/>
        <v>12</v>
      </c>
      <c r="U266">
        <f t="shared" si="57"/>
        <v>18</v>
      </c>
      <c r="V266">
        <f t="shared" si="54"/>
        <v>0</v>
      </c>
      <c r="W266">
        <f t="shared" si="55"/>
        <v>0</v>
      </c>
      <c r="X266">
        <f t="shared" si="56"/>
        <v>23</v>
      </c>
    </row>
    <row r="267" spans="10:24">
      <c r="J267">
        <f t="shared" si="44"/>
        <v>5828.8888888888887</v>
      </c>
      <c r="K267">
        <f t="shared" si="45"/>
        <v>0.52173913043478259</v>
      </c>
      <c r="L267">
        <f t="shared" si="46"/>
        <v>0.78260869565217395</v>
      </c>
      <c r="M267">
        <f t="shared" si="47"/>
        <v>248</v>
      </c>
      <c r="N267">
        <f t="shared" si="48"/>
        <v>5828.8888888888887</v>
      </c>
      <c r="O267">
        <f t="shared" si="49"/>
        <v>82.666666666666671</v>
      </c>
      <c r="P267">
        <f t="shared" si="50"/>
        <v>80</v>
      </c>
      <c r="Q267">
        <f t="shared" si="51"/>
        <v>86</v>
      </c>
      <c r="R267">
        <f t="shared" si="52"/>
        <v>91</v>
      </c>
      <c r="S267">
        <f t="shared" si="53"/>
        <v>68</v>
      </c>
      <c r="T267">
        <f t="shared" si="57"/>
        <v>12</v>
      </c>
      <c r="U267">
        <f t="shared" si="57"/>
        <v>18</v>
      </c>
      <c r="V267">
        <f t="shared" si="54"/>
        <v>0</v>
      </c>
      <c r="W267">
        <f t="shared" si="55"/>
        <v>0</v>
      </c>
      <c r="X267">
        <f t="shared" si="56"/>
        <v>23</v>
      </c>
    </row>
    <row r="268" spans="10:24">
      <c r="J268">
        <f t="shared" si="44"/>
        <v>5851.1111111111104</v>
      </c>
      <c r="K268">
        <f t="shared" si="45"/>
        <v>0.47826086956521741</v>
      </c>
      <c r="L268">
        <f t="shared" si="46"/>
        <v>0.73913043478260865</v>
      </c>
      <c r="M268">
        <f t="shared" si="47"/>
        <v>249</v>
      </c>
      <c r="N268">
        <f t="shared" si="48"/>
        <v>5851.1111111111104</v>
      </c>
      <c r="O268">
        <f t="shared" si="49"/>
        <v>83</v>
      </c>
      <c r="P268">
        <f t="shared" si="50"/>
        <v>80</v>
      </c>
      <c r="Q268">
        <f t="shared" si="51"/>
        <v>86</v>
      </c>
      <c r="R268">
        <f t="shared" si="52"/>
        <v>92</v>
      </c>
      <c r="S268">
        <f t="shared" si="53"/>
        <v>69</v>
      </c>
      <c r="T268">
        <f t="shared" si="57"/>
        <v>11</v>
      </c>
      <c r="U268">
        <f t="shared" si="57"/>
        <v>17</v>
      </c>
      <c r="V268">
        <f t="shared" si="54"/>
        <v>0</v>
      </c>
      <c r="W268">
        <f t="shared" si="55"/>
        <v>0</v>
      </c>
      <c r="X268">
        <f t="shared" si="56"/>
        <v>23</v>
      </c>
    </row>
    <row r="269" spans="10:24">
      <c r="J269">
        <f t="shared" si="44"/>
        <v>5873.333333333333</v>
      </c>
      <c r="K269">
        <f t="shared" si="45"/>
        <v>0.52173913043478259</v>
      </c>
      <c r="L269">
        <f t="shared" si="46"/>
        <v>0.78260869565217395</v>
      </c>
      <c r="M269">
        <f t="shared" si="47"/>
        <v>250</v>
      </c>
      <c r="N269">
        <f t="shared" si="48"/>
        <v>5873.333333333333</v>
      </c>
      <c r="O269">
        <f t="shared" si="49"/>
        <v>83.333333333333329</v>
      </c>
      <c r="P269">
        <f t="shared" si="50"/>
        <v>81</v>
      </c>
      <c r="Q269">
        <f t="shared" si="51"/>
        <v>87</v>
      </c>
      <c r="R269">
        <f t="shared" si="52"/>
        <v>92</v>
      </c>
      <c r="S269">
        <f t="shared" si="53"/>
        <v>69</v>
      </c>
      <c r="T269">
        <f t="shared" si="57"/>
        <v>12</v>
      </c>
      <c r="U269">
        <f t="shared" si="57"/>
        <v>18</v>
      </c>
      <c r="V269">
        <f t="shared" si="54"/>
        <v>0</v>
      </c>
      <c r="W269">
        <f t="shared" si="55"/>
        <v>0</v>
      </c>
      <c r="X269">
        <f t="shared" si="56"/>
        <v>23</v>
      </c>
    </row>
    <row r="270" spans="10:24">
      <c r="J270">
        <f t="shared" si="44"/>
        <v>5895.5555555555547</v>
      </c>
      <c r="K270">
        <f t="shared" si="45"/>
        <v>0.52173913043478259</v>
      </c>
      <c r="L270">
        <f t="shared" si="46"/>
        <v>0.78260869565217395</v>
      </c>
      <c r="M270">
        <f t="shared" si="47"/>
        <v>251</v>
      </c>
      <c r="N270">
        <f t="shared" si="48"/>
        <v>5895.5555555555547</v>
      </c>
      <c r="O270">
        <f t="shared" si="49"/>
        <v>83.666666666666657</v>
      </c>
      <c r="P270">
        <f t="shared" si="50"/>
        <v>81</v>
      </c>
      <c r="Q270">
        <f t="shared" si="51"/>
        <v>87</v>
      </c>
      <c r="R270">
        <f t="shared" si="52"/>
        <v>92</v>
      </c>
      <c r="S270">
        <f t="shared" si="53"/>
        <v>69</v>
      </c>
      <c r="T270">
        <f t="shared" si="57"/>
        <v>12</v>
      </c>
      <c r="U270">
        <f t="shared" si="57"/>
        <v>18</v>
      </c>
      <c r="V270">
        <f t="shared" si="54"/>
        <v>0</v>
      </c>
      <c r="W270">
        <f t="shared" si="55"/>
        <v>0</v>
      </c>
      <c r="X270">
        <f t="shared" si="56"/>
        <v>23</v>
      </c>
    </row>
    <row r="271" spans="10:24">
      <c r="J271">
        <f t="shared" si="44"/>
        <v>5917.7777777777774</v>
      </c>
      <c r="K271">
        <f t="shared" si="45"/>
        <v>0.47826086956521741</v>
      </c>
      <c r="L271">
        <f t="shared" si="46"/>
        <v>0.73913043478260865</v>
      </c>
      <c r="M271">
        <f t="shared" si="47"/>
        <v>252</v>
      </c>
      <c r="N271">
        <f t="shared" si="48"/>
        <v>5917.7777777777774</v>
      </c>
      <c r="O271">
        <f t="shared" si="49"/>
        <v>84</v>
      </c>
      <c r="P271">
        <f t="shared" si="50"/>
        <v>81</v>
      </c>
      <c r="Q271">
        <f t="shared" si="51"/>
        <v>87</v>
      </c>
      <c r="R271">
        <f t="shared" si="52"/>
        <v>93</v>
      </c>
      <c r="S271">
        <f t="shared" si="53"/>
        <v>70</v>
      </c>
      <c r="T271">
        <f t="shared" si="57"/>
        <v>11</v>
      </c>
      <c r="U271">
        <f t="shared" si="57"/>
        <v>17</v>
      </c>
      <c r="V271">
        <f t="shared" si="54"/>
        <v>0</v>
      </c>
      <c r="W271">
        <f t="shared" si="55"/>
        <v>0</v>
      </c>
      <c r="X271">
        <f t="shared" si="56"/>
        <v>23</v>
      </c>
    </row>
    <row r="272" spans="10:24">
      <c r="J272">
        <f t="shared" si="44"/>
        <v>5940</v>
      </c>
      <c r="K272">
        <f t="shared" si="45"/>
        <v>0.52173913043478259</v>
      </c>
      <c r="L272">
        <f t="shared" si="46"/>
        <v>0.78260869565217395</v>
      </c>
      <c r="M272">
        <f t="shared" si="47"/>
        <v>253</v>
      </c>
      <c r="N272">
        <f t="shared" si="48"/>
        <v>5940</v>
      </c>
      <c r="O272">
        <f t="shared" si="49"/>
        <v>84.333333333333329</v>
      </c>
      <c r="P272">
        <f t="shared" si="50"/>
        <v>82</v>
      </c>
      <c r="Q272">
        <f t="shared" si="51"/>
        <v>88</v>
      </c>
      <c r="R272">
        <f t="shared" si="52"/>
        <v>93</v>
      </c>
      <c r="S272">
        <f t="shared" si="53"/>
        <v>70</v>
      </c>
      <c r="T272">
        <f t="shared" si="57"/>
        <v>12</v>
      </c>
      <c r="U272">
        <f t="shared" si="57"/>
        <v>18</v>
      </c>
      <c r="V272">
        <f t="shared" si="54"/>
        <v>0</v>
      </c>
      <c r="W272">
        <f t="shared" si="55"/>
        <v>0</v>
      </c>
      <c r="X272">
        <f t="shared" si="56"/>
        <v>23</v>
      </c>
    </row>
    <row r="273" spans="10:24">
      <c r="J273">
        <f t="shared" si="44"/>
        <v>5962.2222222222217</v>
      </c>
      <c r="K273">
        <f t="shared" si="45"/>
        <v>0.52173913043478259</v>
      </c>
      <c r="L273">
        <f t="shared" si="46"/>
        <v>0.78260869565217395</v>
      </c>
      <c r="M273">
        <f t="shared" si="47"/>
        <v>254</v>
      </c>
      <c r="N273">
        <f t="shared" si="48"/>
        <v>5962.2222222222217</v>
      </c>
      <c r="O273">
        <f t="shared" si="49"/>
        <v>84.666666666666671</v>
      </c>
      <c r="P273">
        <f t="shared" si="50"/>
        <v>82</v>
      </c>
      <c r="Q273">
        <f t="shared" si="51"/>
        <v>88</v>
      </c>
      <c r="R273">
        <f t="shared" si="52"/>
        <v>93</v>
      </c>
      <c r="S273">
        <f t="shared" si="53"/>
        <v>70</v>
      </c>
      <c r="T273">
        <f t="shared" si="57"/>
        <v>12</v>
      </c>
      <c r="U273">
        <f t="shared" si="57"/>
        <v>18</v>
      </c>
      <c r="V273">
        <f t="shared" si="54"/>
        <v>0</v>
      </c>
      <c r="W273">
        <f t="shared" si="55"/>
        <v>0</v>
      </c>
      <c r="X273">
        <f t="shared" si="56"/>
        <v>23</v>
      </c>
    </row>
    <row r="274" spans="10:24">
      <c r="J274">
        <f t="shared" si="44"/>
        <v>5984.4444444444443</v>
      </c>
      <c r="K274">
        <f t="shared" si="45"/>
        <v>0.47826086956521741</v>
      </c>
      <c r="L274">
        <f t="shared" si="46"/>
        <v>0.73913043478260865</v>
      </c>
      <c r="M274">
        <f t="shared" si="47"/>
        <v>255</v>
      </c>
      <c r="N274">
        <f t="shared" si="48"/>
        <v>5984.4444444444443</v>
      </c>
      <c r="O274">
        <f t="shared" si="49"/>
        <v>85</v>
      </c>
      <c r="P274">
        <f t="shared" si="50"/>
        <v>82</v>
      </c>
      <c r="Q274">
        <f t="shared" si="51"/>
        <v>88</v>
      </c>
      <c r="R274">
        <f t="shared" si="52"/>
        <v>94</v>
      </c>
      <c r="S274">
        <f t="shared" si="53"/>
        <v>71</v>
      </c>
      <c r="T274">
        <f t="shared" si="57"/>
        <v>11</v>
      </c>
      <c r="U274">
        <f t="shared" si="57"/>
        <v>17</v>
      </c>
      <c r="V274">
        <f t="shared" si="54"/>
        <v>0</v>
      </c>
      <c r="W274">
        <f t="shared" si="55"/>
        <v>0</v>
      </c>
      <c r="X274">
        <f t="shared" si="56"/>
        <v>23</v>
      </c>
    </row>
    <row r="275" spans="10:24">
      <c r="J275">
        <f t="shared" si="44"/>
        <v>6006.6666666666661</v>
      </c>
      <c r="K275">
        <f t="shared" si="45"/>
        <v>0.52173913043478259</v>
      </c>
      <c r="L275">
        <f t="shared" si="46"/>
        <v>0.78260869565217395</v>
      </c>
      <c r="M275">
        <f t="shared" si="47"/>
        <v>256</v>
      </c>
      <c r="N275">
        <f t="shared" si="48"/>
        <v>6006.6666666666661</v>
      </c>
      <c r="O275">
        <f t="shared" si="49"/>
        <v>85.333333333333343</v>
      </c>
      <c r="P275">
        <f t="shared" si="50"/>
        <v>83</v>
      </c>
      <c r="Q275">
        <f t="shared" si="51"/>
        <v>89</v>
      </c>
      <c r="R275">
        <f t="shared" si="52"/>
        <v>94</v>
      </c>
      <c r="S275">
        <f t="shared" si="53"/>
        <v>71</v>
      </c>
      <c r="T275">
        <f t="shared" si="57"/>
        <v>12</v>
      </c>
      <c r="U275">
        <f t="shared" si="57"/>
        <v>18</v>
      </c>
      <c r="V275">
        <f t="shared" si="54"/>
        <v>0</v>
      </c>
      <c r="W275">
        <f t="shared" si="55"/>
        <v>0</v>
      </c>
      <c r="X275">
        <f t="shared" si="56"/>
        <v>23</v>
      </c>
    </row>
    <row r="276" spans="10:24">
      <c r="J276">
        <f t="shared" si="44"/>
        <v>6028.8888888888887</v>
      </c>
      <c r="K276">
        <f t="shared" si="45"/>
        <v>0.52173913043478259</v>
      </c>
      <c r="L276">
        <f t="shared" si="46"/>
        <v>0.78260869565217395</v>
      </c>
      <c r="M276">
        <f t="shared" si="47"/>
        <v>257</v>
      </c>
      <c r="N276">
        <f t="shared" si="48"/>
        <v>6028.8888888888887</v>
      </c>
      <c r="O276">
        <f t="shared" si="49"/>
        <v>85.666666666666671</v>
      </c>
      <c r="P276">
        <f t="shared" si="50"/>
        <v>83</v>
      </c>
      <c r="Q276">
        <f t="shared" si="51"/>
        <v>89</v>
      </c>
      <c r="R276">
        <f t="shared" si="52"/>
        <v>94</v>
      </c>
      <c r="S276">
        <f t="shared" si="53"/>
        <v>71</v>
      </c>
      <c r="T276">
        <f t="shared" si="57"/>
        <v>12</v>
      </c>
      <c r="U276">
        <f t="shared" si="57"/>
        <v>18</v>
      </c>
      <c r="V276">
        <f t="shared" si="54"/>
        <v>0</v>
      </c>
      <c r="W276">
        <f t="shared" si="55"/>
        <v>0</v>
      </c>
      <c r="X276">
        <f t="shared" si="56"/>
        <v>23</v>
      </c>
    </row>
    <row r="277" spans="10:24">
      <c r="J277">
        <f t="shared" ref="J277:J340" si="58">N277</f>
        <v>6051.1111111111104</v>
      </c>
      <c r="K277">
        <f t="shared" ref="K277:K340" si="59">T277/(O$10-1)</f>
        <v>0.47826086956521741</v>
      </c>
      <c r="L277">
        <f t="shared" ref="L277:L340" si="60">U277/(O$10-1)</f>
        <v>0.73913043478260865</v>
      </c>
      <c r="M277">
        <f t="shared" ref="M277:M340" si="61">IF(M276+1&gt;G$9,G$9,M276+1)</f>
        <v>258</v>
      </c>
      <c r="N277">
        <f t="shared" ref="N277:N340" si="62">N$20+M277*G$8/G$7</f>
        <v>6051.1111111111104</v>
      </c>
      <c r="O277">
        <f t="shared" ref="O277:O340" si="63">M277/G$9*C$9</f>
        <v>86</v>
      </c>
      <c r="P277">
        <f t="shared" ref="P277:P340" si="64">IF(O277-P$5&lt;1,1,ROUNDUP(O277-P$5,0))</f>
        <v>83</v>
      </c>
      <c r="Q277">
        <f t="shared" ref="Q277:Q340" si="65">IF(O277+P$5&gt;C$9,C$9,ROUNDUP(O277+P$5,0))</f>
        <v>89</v>
      </c>
      <c r="R277">
        <f t="shared" ref="R277:R340" si="66">ROUNDDOWN(IF(N277&gt;P$11,C$9,N277*C$7/C$8),0)</f>
        <v>95</v>
      </c>
      <c r="S277">
        <f t="shared" ref="S277:S340" si="67">IF(R277-(O$10-1)&lt;0,0,R277-(O$10-1))</f>
        <v>72</v>
      </c>
      <c r="T277">
        <f t="shared" si="57"/>
        <v>11</v>
      </c>
      <c r="U277">
        <f t="shared" si="57"/>
        <v>17</v>
      </c>
      <c r="V277">
        <f t="shared" ref="V277:V340" si="68">IF(T277&lt;1,1,0)</f>
        <v>0</v>
      </c>
      <c r="W277">
        <f t="shared" ref="W277:W340" si="69">IF(U277&gt;(O$10-1),1,0)</f>
        <v>0</v>
      </c>
      <c r="X277">
        <f t="shared" ref="X277:X340" si="70">O$10-1</f>
        <v>23</v>
      </c>
    </row>
    <row r="278" spans="10:24">
      <c r="J278">
        <f t="shared" si="58"/>
        <v>6073.333333333333</v>
      </c>
      <c r="K278">
        <f t="shared" si="59"/>
        <v>0.52173913043478259</v>
      </c>
      <c r="L278">
        <f t="shared" si="60"/>
        <v>0.78260869565217395</v>
      </c>
      <c r="M278">
        <f t="shared" si="61"/>
        <v>259</v>
      </c>
      <c r="N278">
        <f t="shared" si="62"/>
        <v>6073.333333333333</v>
      </c>
      <c r="O278">
        <f t="shared" si="63"/>
        <v>86.333333333333329</v>
      </c>
      <c r="P278">
        <f t="shared" si="64"/>
        <v>84</v>
      </c>
      <c r="Q278">
        <f t="shared" si="65"/>
        <v>90</v>
      </c>
      <c r="R278">
        <f t="shared" si="66"/>
        <v>95</v>
      </c>
      <c r="S278">
        <f t="shared" si="67"/>
        <v>72</v>
      </c>
      <c r="T278">
        <f t="shared" si="57"/>
        <v>12</v>
      </c>
      <c r="U278">
        <f t="shared" si="57"/>
        <v>18</v>
      </c>
      <c r="V278">
        <f t="shared" si="68"/>
        <v>0</v>
      </c>
      <c r="W278">
        <f t="shared" si="69"/>
        <v>0</v>
      </c>
      <c r="X278">
        <f t="shared" si="70"/>
        <v>23</v>
      </c>
    </row>
    <row r="279" spans="10:24">
      <c r="J279">
        <f t="shared" si="58"/>
        <v>6095.5555555555547</v>
      </c>
      <c r="K279">
        <f t="shared" si="59"/>
        <v>0.52173913043478259</v>
      </c>
      <c r="L279">
        <f t="shared" si="60"/>
        <v>0.78260869565217395</v>
      </c>
      <c r="M279">
        <f t="shared" si="61"/>
        <v>260</v>
      </c>
      <c r="N279">
        <f t="shared" si="62"/>
        <v>6095.5555555555547</v>
      </c>
      <c r="O279">
        <f t="shared" si="63"/>
        <v>86.666666666666671</v>
      </c>
      <c r="P279">
        <f t="shared" si="64"/>
        <v>84</v>
      </c>
      <c r="Q279">
        <f t="shared" si="65"/>
        <v>90</v>
      </c>
      <c r="R279">
        <f t="shared" si="66"/>
        <v>95</v>
      </c>
      <c r="S279">
        <f t="shared" si="67"/>
        <v>72</v>
      </c>
      <c r="T279">
        <f t="shared" si="57"/>
        <v>12</v>
      </c>
      <c r="U279">
        <f t="shared" si="57"/>
        <v>18</v>
      </c>
      <c r="V279">
        <f t="shared" si="68"/>
        <v>0</v>
      </c>
      <c r="W279">
        <f t="shared" si="69"/>
        <v>0</v>
      </c>
      <c r="X279">
        <f t="shared" si="70"/>
        <v>23</v>
      </c>
    </row>
    <row r="280" spans="10:24">
      <c r="J280">
        <f t="shared" si="58"/>
        <v>6117.7777777777774</v>
      </c>
      <c r="K280">
        <f t="shared" si="59"/>
        <v>0.47826086956521741</v>
      </c>
      <c r="L280">
        <f t="shared" si="60"/>
        <v>0.73913043478260865</v>
      </c>
      <c r="M280">
        <f t="shared" si="61"/>
        <v>261</v>
      </c>
      <c r="N280">
        <f t="shared" si="62"/>
        <v>6117.7777777777774</v>
      </c>
      <c r="O280">
        <f t="shared" si="63"/>
        <v>87</v>
      </c>
      <c r="P280">
        <f t="shared" si="64"/>
        <v>84</v>
      </c>
      <c r="Q280">
        <f t="shared" si="65"/>
        <v>90</v>
      </c>
      <c r="R280">
        <f t="shared" si="66"/>
        <v>96</v>
      </c>
      <c r="S280">
        <f t="shared" si="67"/>
        <v>73</v>
      </c>
      <c r="T280">
        <f t="shared" si="57"/>
        <v>11</v>
      </c>
      <c r="U280">
        <f t="shared" si="57"/>
        <v>17</v>
      </c>
      <c r="V280">
        <f t="shared" si="68"/>
        <v>0</v>
      </c>
      <c r="W280">
        <f t="shared" si="69"/>
        <v>0</v>
      </c>
      <c r="X280">
        <f t="shared" si="70"/>
        <v>23</v>
      </c>
    </row>
    <row r="281" spans="10:24">
      <c r="J281">
        <f t="shared" si="58"/>
        <v>6140</v>
      </c>
      <c r="K281">
        <f t="shared" si="59"/>
        <v>0.52173913043478259</v>
      </c>
      <c r="L281">
        <f t="shared" si="60"/>
        <v>0.78260869565217395</v>
      </c>
      <c r="M281">
        <f t="shared" si="61"/>
        <v>262</v>
      </c>
      <c r="N281">
        <f t="shared" si="62"/>
        <v>6140</v>
      </c>
      <c r="O281">
        <f t="shared" si="63"/>
        <v>87.333333333333329</v>
      </c>
      <c r="P281">
        <f t="shared" si="64"/>
        <v>85</v>
      </c>
      <c r="Q281">
        <f t="shared" si="65"/>
        <v>91</v>
      </c>
      <c r="R281">
        <f t="shared" si="66"/>
        <v>96</v>
      </c>
      <c r="S281">
        <f t="shared" si="67"/>
        <v>73</v>
      </c>
      <c r="T281">
        <f t="shared" si="57"/>
        <v>12</v>
      </c>
      <c r="U281">
        <f t="shared" si="57"/>
        <v>18</v>
      </c>
      <c r="V281">
        <f t="shared" si="68"/>
        <v>0</v>
      </c>
      <c r="W281">
        <f t="shared" si="69"/>
        <v>0</v>
      </c>
      <c r="X281">
        <f t="shared" si="70"/>
        <v>23</v>
      </c>
    </row>
    <row r="282" spans="10:24">
      <c r="J282">
        <f t="shared" si="58"/>
        <v>6162.2222222222217</v>
      </c>
      <c r="K282">
        <f t="shared" si="59"/>
        <v>0.52173913043478259</v>
      </c>
      <c r="L282">
        <f t="shared" si="60"/>
        <v>0.78260869565217395</v>
      </c>
      <c r="M282">
        <f t="shared" si="61"/>
        <v>263</v>
      </c>
      <c r="N282">
        <f t="shared" si="62"/>
        <v>6162.2222222222217</v>
      </c>
      <c r="O282">
        <f t="shared" si="63"/>
        <v>87.666666666666657</v>
      </c>
      <c r="P282">
        <f t="shared" si="64"/>
        <v>85</v>
      </c>
      <c r="Q282">
        <f t="shared" si="65"/>
        <v>91</v>
      </c>
      <c r="R282">
        <f t="shared" si="66"/>
        <v>96</v>
      </c>
      <c r="S282">
        <f t="shared" si="67"/>
        <v>73</v>
      </c>
      <c r="T282">
        <f t="shared" si="57"/>
        <v>12</v>
      </c>
      <c r="U282">
        <f t="shared" si="57"/>
        <v>18</v>
      </c>
      <c r="V282">
        <f t="shared" si="68"/>
        <v>0</v>
      </c>
      <c r="W282">
        <f t="shared" si="69"/>
        <v>0</v>
      </c>
      <c r="X282">
        <f t="shared" si="70"/>
        <v>23</v>
      </c>
    </row>
    <row r="283" spans="10:24">
      <c r="J283">
        <f t="shared" si="58"/>
        <v>6184.4444444444443</v>
      </c>
      <c r="K283">
        <f t="shared" si="59"/>
        <v>0.47826086956521741</v>
      </c>
      <c r="L283">
        <f t="shared" si="60"/>
        <v>0.73913043478260865</v>
      </c>
      <c r="M283">
        <f t="shared" si="61"/>
        <v>264</v>
      </c>
      <c r="N283">
        <f t="shared" si="62"/>
        <v>6184.4444444444443</v>
      </c>
      <c r="O283">
        <f t="shared" si="63"/>
        <v>88</v>
      </c>
      <c r="P283">
        <f t="shared" si="64"/>
        <v>85</v>
      </c>
      <c r="Q283">
        <f t="shared" si="65"/>
        <v>91</v>
      </c>
      <c r="R283">
        <f t="shared" si="66"/>
        <v>97</v>
      </c>
      <c r="S283">
        <f t="shared" si="67"/>
        <v>74</v>
      </c>
      <c r="T283">
        <f t="shared" si="57"/>
        <v>11</v>
      </c>
      <c r="U283">
        <f t="shared" si="57"/>
        <v>17</v>
      </c>
      <c r="V283">
        <f t="shared" si="68"/>
        <v>0</v>
      </c>
      <c r="W283">
        <f t="shared" si="69"/>
        <v>0</v>
      </c>
      <c r="X283">
        <f t="shared" si="70"/>
        <v>23</v>
      </c>
    </row>
    <row r="284" spans="10:24">
      <c r="J284">
        <f t="shared" si="58"/>
        <v>6206.6666666666661</v>
      </c>
      <c r="K284">
        <f t="shared" si="59"/>
        <v>0.52173913043478259</v>
      </c>
      <c r="L284">
        <f t="shared" si="60"/>
        <v>0.78260869565217395</v>
      </c>
      <c r="M284">
        <f t="shared" si="61"/>
        <v>265</v>
      </c>
      <c r="N284">
        <f t="shared" si="62"/>
        <v>6206.6666666666661</v>
      </c>
      <c r="O284">
        <f t="shared" si="63"/>
        <v>88.333333333333343</v>
      </c>
      <c r="P284">
        <f t="shared" si="64"/>
        <v>86</v>
      </c>
      <c r="Q284">
        <f t="shared" si="65"/>
        <v>92</v>
      </c>
      <c r="R284">
        <f t="shared" si="66"/>
        <v>97</v>
      </c>
      <c r="S284">
        <f t="shared" si="67"/>
        <v>74</v>
      </c>
      <c r="T284">
        <f t="shared" si="57"/>
        <v>12</v>
      </c>
      <c r="U284">
        <f t="shared" si="57"/>
        <v>18</v>
      </c>
      <c r="V284">
        <f t="shared" si="68"/>
        <v>0</v>
      </c>
      <c r="W284">
        <f t="shared" si="69"/>
        <v>0</v>
      </c>
      <c r="X284">
        <f t="shared" si="70"/>
        <v>23</v>
      </c>
    </row>
    <row r="285" spans="10:24">
      <c r="J285">
        <f t="shared" si="58"/>
        <v>6228.8888888888887</v>
      </c>
      <c r="K285">
        <f t="shared" si="59"/>
        <v>0.47826086956521741</v>
      </c>
      <c r="L285">
        <f t="shared" si="60"/>
        <v>0.73913043478260865</v>
      </c>
      <c r="M285">
        <f t="shared" si="61"/>
        <v>266</v>
      </c>
      <c r="N285">
        <f t="shared" si="62"/>
        <v>6228.8888888888887</v>
      </c>
      <c r="O285">
        <f t="shared" si="63"/>
        <v>88.666666666666671</v>
      </c>
      <c r="P285">
        <f t="shared" si="64"/>
        <v>86</v>
      </c>
      <c r="Q285">
        <f t="shared" si="65"/>
        <v>92</v>
      </c>
      <c r="R285">
        <f t="shared" si="66"/>
        <v>98</v>
      </c>
      <c r="S285">
        <f t="shared" si="67"/>
        <v>75</v>
      </c>
      <c r="T285">
        <f t="shared" si="57"/>
        <v>11</v>
      </c>
      <c r="U285">
        <f t="shared" si="57"/>
        <v>17</v>
      </c>
      <c r="V285">
        <f t="shared" si="68"/>
        <v>0</v>
      </c>
      <c r="W285">
        <f t="shared" si="69"/>
        <v>0</v>
      </c>
      <c r="X285">
        <f t="shared" si="70"/>
        <v>23</v>
      </c>
    </row>
    <row r="286" spans="10:24">
      <c r="J286">
        <f t="shared" si="58"/>
        <v>6251.1111111111104</v>
      </c>
      <c r="K286">
        <f t="shared" si="59"/>
        <v>0.47826086956521741</v>
      </c>
      <c r="L286">
        <f t="shared" si="60"/>
        <v>0.73913043478260865</v>
      </c>
      <c r="M286">
        <f t="shared" si="61"/>
        <v>267</v>
      </c>
      <c r="N286">
        <f t="shared" si="62"/>
        <v>6251.1111111111104</v>
      </c>
      <c r="O286">
        <f t="shared" si="63"/>
        <v>89</v>
      </c>
      <c r="P286">
        <f t="shared" si="64"/>
        <v>86</v>
      </c>
      <c r="Q286">
        <f t="shared" si="65"/>
        <v>92</v>
      </c>
      <c r="R286">
        <f t="shared" si="66"/>
        <v>98</v>
      </c>
      <c r="S286">
        <f t="shared" si="67"/>
        <v>75</v>
      </c>
      <c r="T286">
        <f t="shared" si="57"/>
        <v>11</v>
      </c>
      <c r="U286">
        <f t="shared" si="57"/>
        <v>17</v>
      </c>
      <c r="V286">
        <f t="shared" si="68"/>
        <v>0</v>
      </c>
      <c r="W286">
        <f t="shared" si="69"/>
        <v>0</v>
      </c>
      <c r="X286">
        <f t="shared" si="70"/>
        <v>23</v>
      </c>
    </row>
    <row r="287" spans="10:24">
      <c r="J287">
        <f t="shared" si="58"/>
        <v>6273.333333333333</v>
      </c>
      <c r="K287">
        <f t="shared" si="59"/>
        <v>0.52173913043478259</v>
      </c>
      <c r="L287">
        <f t="shared" si="60"/>
        <v>0.78260869565217395</v>
      </c>
      <c r="M287">
        <f t="shared" si="61"/>
        <v>268</v>
      </c>
      <c r="N287">
        <f t="shared" si="62"/>
        <v>6273.333333333333</v>
      </c>
      <c r="O287">
        <f t="shared" si="63"/>
        <v>89.333333333333343</v>
      </c>
      <c r="P287">
        <f t="shared" si="64"/>
        <v>87</v>
      </c>
      <c r="Q287">
        <f t="shared" si="65"/>
        <v>93</v>
      </c>
      <c r="R287">
        <f t="shared" si="66"/>
        <v>98</v>
      </c>
      <c r="S287">
        <f t="shared" si="67"/>
        <v>75</v>
      </c>
      <c r="T287">
        <f t="shared" si="57"/>
        <v>12</v>
      </c>
      <c r="U287">
        <f t="shared" si="57"/>
        <v>18</v>
      </c>
      <c r="V287">
        <f t="shared" si="68"/>
        <v>0</v>
      </c>
      <c r="W287">
        <f t="shared" si="69"/>
        <v>0</v>
      </c>
      <c r="X287">
        <f t="shared" si="70"/>
        <v>23</v>
      </c>
    </row>
    <row r="288" spans="10:24">
      <c r="J288">
        <f t="shared" si="58"/>
        <v>6295.5555555555547</v>
      </c>
      <c r="K288">
        <f t="shared" si="59"/>
        <v>0.47826086956521741</v>
      </c>
      <c r="L288">
        <f t="shared" si="60"/>
        <v>0.73913043478260865</v>
      </c>
      <c r="M288">
        <f t="shared" si="61"/>
        <v>269</v>
      </c>
      <c r="N288">
        <f t="shared" si="62"/>
        <v>6295.5555555555547</v>
      </c>
      <c r="O288">
        <f t="shared" si="63"/>
        <v>89.666666666666671</v>
      </c>
      <c r="P288">
        <f t="shared" si="64"/>
        <v>87</v>
      </c>
      <c r="Q288">
        <f t="shared" si="65"/>
        <v>93</v>
      </c>
      <c r="R288">
        <f t="shared" si="66"/>
        <v>99</v>
      </c>
      <c r="S288">
        <f t="shared" si="67"/>
        <v>76</v>
      </c>
      <c r="T288">
        <f t="shared" si="57"/>
        <v>11</v>
      </c>
      <c r="U288">
        <f t="shared" si="57"/>
        <v>17</v>
      </c>
      <c r="V288">
        <f t="shared" si="68"/>
        <v>0</v>
      </c>
      <c r="W288">
        <f t="shared" si="69"/>
        <v>0</v>
      </c>
      <c r="X288">
        <f t="shared" si="70"/>
        <v>23</v>
      </c>
    </row>
    <row r="289" spans="10:24">
      <c r="J289">
        <f t="shared" si="58"/>
        <v>6317.7777777777774</v>
      </c>
      <c r="K289">
        <f t="shared" si="59"/>
        <v>0.47826086956521741</v>
      </c>
      <c r="L289">
        <f t="shared" si="60"/>
        <v>0.73913043478260865</v>
      </c>
      <c r="M289">
        <f t="shared" si="61"/>
        <v>270</v>
      </c>
      <c r="N289">
        <f t="shared" si="62"/>
        <v>6317.7777777777774</v>
      </c>
      <c r="O289">
        <f t="shared" si="63"/>
        <v>90</v>
      </c>
      <c r="P289">
        <f t="shared" si="64"/>
        <v>87</v>
      </c>
      <c r="Q289">
        <f t="shared" si="65"/>
        <v>93</v>
      </c>
      <c r="R289">
        <f t="shared" si="66"/>
        <v>99</v>
      </c>
      <c r="S289">
        <f t="shared" si="67"/>
        <v>76</v>
      </c>
      <c r="T289">
        <f t="shared" si="57"/>
        <v>11</v>
      </c>
      <c r="U289">
        <f t="shared" si="57"/>
        <v>17</v>
      </c>
      <c r="V289">
        <f t="shared" si="68"/>
        <v>0</v>
      </c>
      <c r="W289">
        <f t="shared" si="69"/>
        <v>0</v>
      </c>
      <c r="X289">
        <f t="shared" si="70"/>
        <v>23</v>
      </c>
    </row>
    <row r="290" spans="10:24">
      <c r="J290">
        <f t="shared" si="58"/>
        <v>6340</v>
      </c>
      <c r="K290">
        <f t="shared" si="59"/>
        <v>0.52173913043478259</v>
      </c>
      <c r="L290">
        <f t="shared" si="60"/>
        <v>0.78260869565217395</v>
      </c>
      <c r="M290">
        <f t="shared" si="61"/>
        <v>271</v>
      </c>
      <c r="N290">
        <f t="shared" si="62"/>
        <v>6340</v>
      </c>
      <c r="O290">
        <f t="shared" si="63"/>
        <v>90.333333333333329</v>
      </c>
      <c r="P290">
        <f t="shared" si="64"/>
        <v>88</v>
      </c>
      <c r="Q290">
        <f t="shared" si="65"/>
        <v>94</v>
      </c>
      <c r="R290">
        <f t="shared" si="66"/>
        <v>99</v>
      </c>
      <c r="S290">
        <f t="shared" si="67"/>
        <v>76</v>
      </c>
      <c r="T290">
        <f t="shared" si="57"/>
        <v>12</v>
      </c>
      <c r="U290">
        <f t="shared" si="57"/>
        <v>18</v>
      </c>
      <c r="V290">
        <f t="shared" si="68"/>
        <v>0</v>
      </c>
      <c r="W290">
        <f t="shared" si="69"/>
        <v>0</v>
      </c>
      <c r="X290">
        <f t="shared" si="70"/>
        <v>23</v>
      </c>
    </row>
    <row r="291" spans="10:24">
      <c r="J291">
        <f t="shared" si="58"/>
        <v>6362.2222222222217</v>
      </c>
      <c r="K291">
        <f t="shared" si="59"/>
        <v>0.47826086956521741</v>
      </c>
      <c r="L291">
        <f t="shared" si="60"/>
        <v>0.73913043478260865</v>
      </c>
      <c r="M291">
        <f t="shared" si="61"/>
        <v>272</v>
      </c>
      <c r="N291">
        <f t="shared" si="62"/>
        <v>6362.2222222222217</v>
      </c>
      <c r="O291">
        <f t="shared" si="63"/>
        <v>90.666666666666657</v>
      </c>
      <c r="P291">
        <f t="shared" si="64"/>
        <v>88</v>
      </c>
      <c r="Q291">
        <f t="shared" si="65"/>
        <v>94</v>
      </c>
      <c r="R291">
        <f t="shared" si="66"/>
        <v>100</v>
      </c>
      <c r="S291">
        <f t="shared" si="67"/>
        <v>77</v>
      </c>
      <c r="T291">
        <f t="shared" si="57"/>
        <v>11</v>
      </c>
      <c r="U291">
        <f t="shared" si="57"/>
        <v>17</v>
      </c>
      <c r="V291">
        <f t="shared" si="68"/>
        <v>0</v>
      </c>
      <c r="W291">
        <f t="shared" si="69"/>
        <v>0</v>
      </c>
      <c r="X291">
        <f t="shared" si="70"/>
        <v>23</v>
      </c>
    </row>
    <row r="292" spans="10:24">
      <c r="J292">
        <f t="shared" si="58"/>
        <v>6384.4444444444443</v>
      </c>
      <c r="K292">
        <f t="shared" si="59"/>
        <v>0.47826086956521741</v>
      </c>
      <c r="L292">
        <f t="shared" si="60"/>
        <v>0.73913043478260865</v>
      </c>
      <c r="M292">
        <f t="shared" si="61"/>
        <v>273</v>
      </c>
      <c r="N292">
        <f t="shared" si="62"/>
        <v>6384.4444444444443</v>
      </c>
      <c r="O292">
        <f t="shared" si="63"/>
        <v>91</v>
      </c>
      <c r="P292">
        <f t="shared" si="64"/>
        <v>88</v>
      </c>
      <c r="Q292">
        <f t="shared" si="65"/>
        <v>94</v>
      </c>
      <c r="R292">
        <f t="shared" si="66"/>
        <v>100</v>
      </c>
      <c r="S292">
        <f t="shared" si="67"/>
        <v>77</v>
      </c>
      <c r="T292">
        <f t="shared" si="57"/>
        <v>11</v>
      </c>
      <c r="U292">
        <f t="shared" si="57"/>
        <v>17</v>
      </c>
      <c r="V292">
        <f t="shared" si="68"/>
        <v>0</v>
      </c>
      <c r="W292">
        <f t="shared" si="69"/>
        <v>0</v>
      </c>
      <c r="X292">
        <f t="shared" si="70"/>
        <v>23</v>
      </c>
    </row>
    <row r="293" spans="10:24">
      <c r="J293">
        <f t="shared" si="58"/>
        <v>6406.6666666666661</v>
      </c>
      <c r="K293">
        <f t="shared" si="59"/>
        <v>0.52173913043478259</v>
      </c>
      <c r="L293">
        <f t="shared" si="60"/>
        <v>0.78260869565217395</v>
      </c>
      <c r="M293">
        <f t="shared" si="61"/>
        <v>274</v>
      </c>
      <c r="N293">
        <f t="shared" si="62"/>
        <v>6406.6666666666661</v>
      </c>
      <c r="O293">
        <f t="shared" si="63"/>
        <v>91.333333333333329</v>
      </c>
      <c r="P293">
        <f t="shared" si="64"/>
        <v>89</v>
      </c>
      <c r="Q293">
        <f t="shared" si="65"/>
        <v>95</v>
      </c>
      <c r="R293">
        <f t="shared" si="66"/>
        <v>100</v>
      </c>
      <c r="S293">
        <f t="shared" si="67"/>
        <v>77</v>
      </c>
      <c r="T293">
        <f t="shared" si="57"/>
        <v>12</v>
      </c>
      <c r="U293">
        <f t="shared" si="57"/>
        <v>18</v>
      </c>
      <c r="V293">
        <f t="shared" si="68"/>
        <v>0</v>
      </c>
      <c r="W293">
        <f t="shared" si="69"/>
        <v>0</v>
      </c>
      <c r="X293">
        <f t="shared" si="70"/>
        <v>23</v>
      </c>
    </row>
    <row r="294" spans="10:24">
      <c r="J294">
        <f t="shared" si="58"/>
        <v>6428.8888888888887</v>
      </c>
      <c r="K294">
        <f t="shared" si="59"/>
        <v>0.47826086956521741</v>
      </c>
      <c r="L294">
        <f t="shared" si="60"/>
        <v>0.73913043478260865</v>
      </c>
      <c r="M294">
        <f t="shared" si="61"/>
        <v>275</v>
      </c>
      <c r="N294">
        <f t="shared" si="62"/>
        <v>6428.8888888888887</v>
      </c>
      <c r="O294">
        <f t="shared" si="63"/>
        <v>91.666666666666657</v>
      </c>
      <c r="P294">
        <f t="shared" si="64"/>
        <v>89</v>
      </c>
      <c r="Q294">
        <f t="shared" si="65"/>
        <v>95</v>
      </c>
      <c r="R294">
        <f t="shared" si="66"/>
        <v>101</v>
      </c>
      <c r="S294">
        <f t="shared" si="67"/>
        <v>78</v>
      </c>
      <c r="T294">
        <f t="shared" si="57"/>
        <v>11</v>
      </c>
      <c r="U294">
        <f t="shared" si="57"/>
        <v>17</v>
      </c>
      <c r="V294">
        <f t="shared" si="68"/>
        <v>0</v>
      </c>
      <c r="W294">
        <f t="shared" si="69"/>
        <v>0</v>
      </c>
      <c r="X294">
        <f t="shared" si="70"/>
        <v>23</v>
      </c>
    </row>
    <row r="295" spans="10:24">
      <c r="J295">
        <f t="shared" si="58"/>
        <v>6451.1111111111104</v>
      </c>
      <c r="K295">
        <f t="shared" si="59"/>
        <v>0.47826086956521741</v>
      </c>
      <c r="L295">
        <f t="shared" si="60"/>
        <v>0.73913043478260865</v>
      </c>
      <c r="M295">
        <f t="shared" si="61"/>
        <v>276</v>
      </c>
      <c r="N295">
        <f t="shared" si="62"/>
        <v>6451.1111111111104</v>
      </c>
      <c r="O295">
        <f t="shared" si="63"/>
        <v>92</v>
      </c>
      <c r="P295">
        <f t="shared" si="64"/>
        <v>89</v>
      </c>
      <c r="Q295">
        <f t="shared" si="65"/>
        <v>95</v>
      </c>
      <c r="R295">
        <f t="shared" si="66"/>
        <v>101</v>
      </c>
      <c r="S295">
        <f t="shared" si="67"/>
        <v>78</v>
      </c>
      <c r="T295">
        <f t="shared" si="57"/>
        <v>11</v>
      </c>
      <c r="U295">
        <f t="shared" si="57"/>
        <v>17</v>
      </c>
      <c r="V295">
        <f t="shared" si="68"/>
        <v>0</v>
      </c>
      <c r="W295">
        <f t="shared" si="69"/>
        <v>0</v>
      </c>
      <c r="X295">
        <f t="shared" si="70"/>
        <v>23</v>
      </c>
    </row>
    <row r="296" spans="10:24">
      <c r="J296">
        <f t="shared" si="58"/>
        <v>6473.333333333333</v>
      </c>
      <c r="K296">
        <f t="shared" si="59"/>
        <v>0.52173913043478259</v>
      </c>
      <c r="L296">
        <f t="shared" si="60"/>
        <v>0.78260869565217395</v>
      </c>
      <c r="M296">
        <f t="shared" si="61"/>
        <v>277</v>
      </c>
      <c r="N296">
        <f t="shared" si="62"/>
        <v>6473.333333333333</v>
      </c>
      <c r="O296">
        <f t="shared" si="63"/>
        <v>92.333333333333343</v>
      </c>
      <c r="P296">
        <f t="shared" si="64"/>
        <v>90</v>
      </c>
      <c r="Q296">
        <f t="shared" si="65"/>
        <v>96</v>
      </c>
      <c r="R296">
        <f t="shared" si="66"/>
        <v>101</v>
      </c>
      <c r="S296">
        <f t="shared" si="67"/>
        <v>78</v>
      </c>
      <c r="T296">
        <f t="shared" si="57"/>
        <v>12</v>
      </c>
      <c r="U296">
        <f t="shared" si="57"/>
        <v>18</v>
      </c>
      <c r="V296">
        <f t="shared" si="68"/>
        <v>0</v>
      </c>
      <c r="W296">
        <f t="shared" si="69"/>
        <v>0</v>
      </c>
      <c r="X296">
        <f t="shared" si="70"/>
        <v>23</v>
      </c>
    </row>
    <row r="297" spans="10:24">
      <c r="J297">
        <f t="shared" si="58"/>
        <v>6495.5555555555547</v>
      </c>
      <c r="K297">
        <f t="shared" si="59"/>
        <v>0.47826086956521741</v>
      </c>
      <c r="L297">
        <f t="shared" si="60"/>
        <v>0.73913043478260865</v>
      </c>
      <c r="M297">
        <f t="shared" si="61"/>
        <v>278</v>
      </c>
      <c r="N297">
        <f t="shared" si="62"/>
        <v>6495.5555555555547</v>
      </c>
      <c r="O297">
        <f t="shared" si="63"/>
        <v>92.666666666666671</v>
      </c>
      <c r="P297">
        <f t="shared" si="64"/>
        <v>90</v>
      </c>
      <c r="Q297">
        <f t="shared" si="65"/>
        <v>96</v>
      </c>
      <c r="R297">
        <f t="shared" si="66"/>
        <v>102</v>
      </c>
      <c r="S297">
        <f t="shared" si="67"/>
        <v>79</v>
      </c>
      <c r="T297">
        <f t="shared" si="57"/>
        <v>11</v>
      </c>
      <c r="U297">
        <f t="shared" si="57"/>
        <v>17</v>
      </c>
      <c r="V297">
        <f t="shared" si="68"/>
        <v>0</v>
      </c>
      <c r="W297">
        <f t="shared" si="69"/>
        <v>0</v>
      </c>
      <c r="X297">
        <f t="shared" si="70"/>
        <v>23</v>
      </c>
    </row>
    <row r="298" spans="10:24">
      <c r="J298">
        <f t="shared" si="58"/>
        <v>6517.7777777777774</v>
      </c>
      <c r="K298">
        <f t="shared" si="59"/>
        <v>0.47826086956521741</v>
      </c>
      <c r="L298">
        <f t="shared" si="60"/>
        <v>0.73913043478260865</v>
      </c>
      <c r="M298">
        <f t="shared" si="61"/>
        <v>279</v>
      </c>
      <c r="N298">
        <f t="shared" si="62"/>
        <v>6517.7777777777774</v>
      </c>
      <c r="O298">
        <f t="shared" si="63"/>
        <v>93</v>
      </c>
      <c r="P298">
        <f t="shared" si="64"/>
        <v>90</v>
      </c>
      <c r="Q298">
        <f t="shared" si="65"/>
        <v>96</v>
      </c>
      <c r="R298">
        <f t="shared" si="66"/>
        <v>102</v>
      </c>
      <c r="S298">
        <f t="shared" si="67"/>
        <v>79</v>
      </c>
      <c r="T298">
        <f t="shared" si="57"/>
        <v>11</v>
      </c>
      <c r="U298">
        <f t="shared" si="57"/>
        <v>17</v>
      </c>
      <c r="V298">
        <f t="shared" si="68"/>
        <v>0</v>
      </c>
      <c r="W298">
        <f t="shared" si="69"/>
        <v>0</v>
      </c>
      <c r="X298">
        <f t="shared" si="70"/>
        <v>23</v>
      </c>
    </row>
    <row r="299" spans="10:24">
      <c r="J299">
        <f t="shared" si="58"/>
        <v>6540</v>
      </c>
      <c r="K299">
        <f t="shared" si="59"/>
        <v>0.52173913043478259</v>
      </c>
      <c r="L299">
        <f t="shared" si="60"/>
        <v>0.78260869565217395</v>
      </c>
      <c r="M299">
        <f t="shared" si="61"/>
        <v>280</v>
      </c>
      <c r="N299">
        <f t="shared" si="62"/>
        <v>6540</v>
      </c>
      <c r="O299">
        <f t="shared" si="63"/>
        <v>93.333333333333329</v>
      </c>
      <c r="P299">
        <f t="shared" si="64"/>
        <v>91</v>
      </c>
      <c r="Q299">
        <f t="shared" si="65"/>
        <v>97</v>
      </c>
      <c r="R299">
        <f t="shared" si="66"/>
        <v>102</v>
      </c>
      <c r="S299">
        <f t="shared" si="67"/>
        <v>79</v>
      </c>
      <c r="T299">
        <f t="shared" si="57"/>
        <v>12</v>
      </c>
      <c r="U299">
        <f t="shared" si="57"/>
        <v>18</v>
      </c>
      <c r="V299">
        <f t="shared" si="68"/>
        <v>0</v>
      </c>
      <c r="W299">
        <f t="shared" si="69"/>
        <v>0</v>
      </c>
      <c r="X299">
        <f t="shared" si="70"/>
        <v>23</v>
      </c>
    </row>
    <row r="300" spans="10:24">
      <c r="J300">
        <f t="shared" si="58"/>
        <v>6562.2222222222217</v>
      </c>
      <c r="K300">
        <f t="shared" si="59"/>
        <v>0.47826086956521741</v>
      </c>
      <c r="L300">
        <f t="shared" si="60"/>
        <v>0.73913043478260865</v>
      </c>
      <c r="M300">
        <f t="shared" si="61"/>
        <v>281</v>
      </c>
      <c r="N300">
        <f t="shared" si="62"/>
        <v>6562.2222222222217</v>
      </c>
      <c r="O300">
        <f t="shared" si="63"/>
        <v>93.666666666666671</v>
      </c>
      <c r="P300">
        <f t="shared" si="64"/>
        <v>91</v>
      </c>
      <c r="Q300">
        <f t="shared" si="65"/>
        <v>97</v>
      </c>
      <c r="R300">
        <f t="shared" si="66"/>
        <v>103</v>
      </c>
      <c r="S300">
        <f t="shared" si="67"/>
        <v>80</v>
      </c>
      <c r="T300">
        <f t="shared" si="57"/>
        <v>11</v>
      </c>
      <c r="U300">
        <f t="shared" si="57"/>
        <v>17</v>
      </c>
      <c r="V300">
        <f t="shared" si="68"/>
        <v>0</v>
      </c>
      <c r="W300">
        <f t="shared" si="69"/>
        <v>0</v>
      </c>
      <c r="X300">
        <f t="shared" si="70"/>
        <v>23</v>
      </c>
    </row>
    <row r="301" spans="10:24">
      <c r="J301">
        <f t="shared" si="58"/>
        <v>6584.4444444444443</v>
      </c>
      <c r="K301">
        <f t="shared" si="59"/>
        <v>0.47826086956521741</v>
      </c>
      <c r="L301">
        <f t="shared" si="60"/>
        <v>0.73913043478260865</v>
      </c>
      <c r="M301">
        <f t="shared" si="61"/>
        <v>282</v>
      </c>
      <c r="N301">
        <f t="shared" si="62"/>
        <v>6584.4444444444443</v>
      </c>
      <c r="O301">
        <f t="shared" si="63"/>
        <v>94</v>
      </c>
      <c r="P301">
        <f t="shared" si="64"/>
        <v>91</v>
      </c>
      <c r="Q301">
        <f t="shared" si="65"/>
        <v>97</v>
      </c>
      <c r="R301">
        <f t="shared" si="66"/>
        <v>103</v>
      </c>
      <c r="S301">
        <f t="shared" si="67"/>
        <v>80</v>
      </c>
      <c r="T301">
        <f t="shared" si="57"/>
        <v>11</v>
      </c>
      <c r="U301">
        <f t="shared" si="57"/>
        <v>17</v>
      </c>
      <c r="V301">
        <f t="shared" si="68"/>
        <v>0</v>
      </c>
      <c r="W301">
        <f t="shared" si="69"/>
        <v>0</v>
      </c>
      <c r="X301">
        <f t="shared" si="70"/>
        <v>23</v>
      </c>
    </row>
    <row r="302" spans="10:24">
      <c r="J302">
        <f t="shared" si="58"/>
        <v>6606.6666666666661</v>
      </c>
      <c r="K302">
        <f t="shared" si="59"/>
        <v>0.52173913043478259</v>
      </c>
      <c r="L302">
        <f t="shared" si="60"/>
        <v>0.78260869565217395</v>
      </c>
      <c r="M302">
        <f t="shared" si="61"/>
        <v>283</v>
      </c>
      <c r="N302">
        <f t="shared" si="62"/>
        <v>6606.6666666666661</v>
      </c>
      <c r="O302">
        <f t="shared" si="63"/>
        <v>94.333333333333329</v>
      </c>
      <c r="P302">
        <f t="shared" si="64"/>
        <v>92</v>
      </c>
      <c r="Q302">
        <f t="shared" si="65"/>
        <v>98</v>
      </c>
      <c r="R302">
        <f t="shared" si="66"/>
        <v>103</v>
      </c>
      <c r="S302">
        <f t="shared" si="67"/>
        <v>80</v>
      </c>
      <c r="T302">
        <f t="shared" si="57"/>
        <v>12</v>
      </c>
      <c r="U302">
        <f t="shared" si="57"/>
        <v>18</v>
      </c>
      <c r="V302">
        <f t="shared" si="68"/>
        <v>0</v>
      </c>
      <c r="W302">
        <f t="shared" si="69"/>
        <v>0</v>
      </c>
      <c r="X302">
        <f t="shared" si="70"/>
        <v>23</v>
      </c>
    </row>
    <row r="303" spans="10:24">
      <c r="J303">
        <f t="shared" si="58"/>
        <v>6628.8888888888887</v>
      </c>
      <c r="K303">
        <f t="shared" si="59"/>
        <v>0.47826086956521741</v>
      </c>
      <c r="L303">
        <f t="shared" si="60"/>
        <v>0.73913043478260865</v>
      </c>
      <c r="M303">
        <f t="shared" si="61"/>
        <v>284</v>
      </c>
      <c r="N303">
        <f t="shared" si="62"/>
        <v>6628.8888888888887</v>
      </c>
      <c r="O303">
        <f t="shared" si="63"/>
        <v>94.666666666666657</v>
      </c>
      <c r="P303">
        <f t="shared" si="64"/>
        <v>92</v>
      </c>
      <c r="Q303">
        <f t="shared" si="65"/>
        <v>98</v>
      </c>
      <c r="R303">
        <f t="shared" si="66"/>
        <v>104</v>
      </c>
      <c r="S303">
        <f t="shared" si="67"/>
        <v>81</v>
      </c>
      <c r="T303">
        <f t="shared" si="57"/>
        <v>11</v>
      </c>
      <c r="U303">
        <f t="shared" si="57"/>
        <v>17</v>
      </c>
      <c r="V303">
        <f t="shared" si="68"/>
        <v>0</v>
      </c>
      <c r="W303">
        <f t="shared" si="69"/>
        <v>0</v>
      </c>
      <c r="X303">
        <f t="shared" si="70"/>
        <v>23</v>
      </c>
    </row>
    <row r="304" spans="10:24">
      <c r="J304">
        <f t="shared" si="58"/>
        <v>6651.1111111111104</v>
      </c>
      <c r="K304">
        <f t="shared" si="59"/>
        <v>0.47826086956521741</v>
      </c>
      <c r="L304">
        <f t="shared" si="60"/>
        <v>0.73913043478260865</v>
      </c>
      <c r="M304">
        <f t="shared" si="61"/>
        <v>285</v>
      </c>
      <c r="N304">
        <f t="shared" si="62"/>
        <v>6651.1111111111104</v>
      </c>
      <c r="O304">
        <f t="shared" si="63"/>
        <v>95</v>
      </c>
      <c r="P304">
        <f t="shared" si="64"/>
        <v>92</v>
      </c>
      <c r="Q304">
        <f t="shared" si="65"/>
        <v>98</v>
      </c>
      <c r="R304">
        <f t="shared" si="66"/>
        <v>104</v>
      </c>
      <c r="S304">
        <f t="shared" si="67"/>
        <v>81</v>
      </c>
      <c r="T304">
        <f t="shared" si="57"/>
        <v>11</v>
      </c>
      <c r="U304">
        <f t="shared" si="57"/>
        <v>17</v>
      </c>
      <c r="V304">
        <f t="shared" si="68"/>
        <v>0</v>
      </c>
      <c r="W304">
        <f t="shared" si="69"/>
        <v>0</v>
      </c>
      <c r="X304">
        <f t="shared" si="70"/>
        <v>23</v>
      </c>
    </row>
    <row r="305" spans="10:24">
      <c r="J305">
        <f t="shared" si="58"/>
        <v>6673.333333333333</v>
      </c>
      <c r="K305">
        <f t="shared" si="59"/>
        <v>0.47826086956521741</v>
      </c>
      <c r="L305">
        <f t="shared" si="60"/>
        <v>0.73913043478260865</v>
      </c>
      <c r="M305">
        <f t="shared" si="61"/>
        <v>286</v>
      </c>
      <c r="N305">
        <f t="shared" si="62"/>
        <v>6673.333333333333</v>
      </c>
      <c r="O305">
        <f t="shared" si="63"/>
        <v>95.333333333333329</v>
      </c>
      <c r="P305">
        <f t="shared" si="64"/>
        <v>93</v>
      </c>
      <c r="Q305">
        <f t="shared" si="65"/>
        <v>99</v>
      </c>
      <c r="R305">
        <f t="shared" si="66"/>
        <v>105</v>
      </c>
      <c r="S305">
        <f t="shared" si="67"/>
        <v>82</v>
      </c>
      <c r="T305">
        <f t="shared" si="57"/>
        <v>11</v>
      </c>
      <c r="U305">
        <f t="shared" si="57"/>
        <v>17</v>
      </c>
      <c r="V305">
        <f t="shared" si="68"/>
        <v>0</v>
      </c>
      <c r="W305">
        <f t="shared" si="69"/>
        <v>0</v>
      </c>
      <c r="X305">
        <f t="shared" si="70"/>
        <v>23</v>
      </c>
    </row>
    <row r="306" spans="10:24">
      <c r="J306">
        <f t="shared" si="58"/>
        <v>6695.5555555555547</v>
      </c>
      <c r="K306">
        <f t="shared" si="59"/>
        <v>0.47826086956521741</v>
      </c>
      <c r="L306">
        <f t="shared" si="60"/>
        <v>0.73913043478260865</v>
      </c>
      <c r="M306">
        <f t="shared" si="61"/>
        <v>287</v>
      </c>
      <c r="N306">
        <f t="shared" si="62"/>
        <v>6695.5555555555547</v>
      </c>
      <c r="O306">
        <f t="shared" si="63"/>
        <v>95.666666666666671</v>
      </c>
      <c r="P306">
        <f t="shared" si="64"/>
        <v>93</v>
      </c>
      <c r="Q306">
        <f t="shared" si="65"/>
        <v>99</v>
      </c>
      <c r="R306">
        <f t="shared" si="66"/>
        <v>105</v>
      </c>
      <c r="S306">
        <f t="shared" si="67"/>
        <v>82</v>
      </c>
      <c r="T306">
        <f t="shared" si="57"/>
        <v>11</v>
      </c>
      <c r="U306">
        <f t="shared" si="57"/>
        <v>17</v>
      </c>
      <c r="V306">
        <f t="shared" si="68"/>
        <v>0</v>
      </c>
      <c r="W306">
        <f t="shared" si="69"/>
        <v>0</v>
      </c>
      <c r="X306">
        <f t="shared" si="70"/>
        <v>23</v>
      </c>
    </row>
    <row r="307" spans="10:24">
      <c r="J307">
        <f t="shared" si="58"/>
        <v>6717.7777777777774</v>
      </c>
      <c r="K307">
        <f t="shared" si="59"/>
        <v>0.47826086956521741</v>
      </c>
      <c r="L307">
        <f t="shared" si="60"/>
        <v>0.73913043478260865</v>
      </c>
      <c r="M307">
        <f t="shared" si="61"/>
        <v>288</v>
      </c>
      <c r="N307">
        <f t="shared" si="62"/>
        <v>6717.7777777777774</v>
      </c>
      <c r="O307">
        <f t="shared" si="63"/>
        <v>96</v>
      </c>
      <c r="P307">
        <f t="shared" si="64"/>
        <v>93</v>
      </c>
      <c r="Q307">
        <f t="shared" si="65"/>
        <v>99</v>
      </c>
      <c r="R307">
        <f t="shared" si="66"/>
        <v>105</v>
      </c>
      <c r="S307">
        <f t="shared" si="67"/>
        <v>82</v>
      </c>
      <c r="T307">
        <f t="shared" si="57"/>
        <v>11</v>
      </c>
      <c r="U307">
        <f t="shared" si="57"/>
        <v>17</v>
      </c>
      <c r="V307">
        <f t="shared" si="68"/>
        <v>0</v>
      </c>
      <c r="W307">
        <f t="shared" si="69"/>
        <v>0</v>
      </c>
      <c r="X307">
        <f t="shared" si="70"/>
        <v>23</v>
      </c>
    </row>
    <row r="308" spans="10:24">
      <c r="J308">
        <f t="shared" si="58"/>
        <v>6740</v>
      </c>
      <c r="K308">
        <f t="shared" si="59"/>
        <v>0.47826086956521741</v>
      </c>
      <c r="L308">
        <f t="shared" si="60"/>
        <v>0.73913043478260865</v>
      </c>
      <c r="M308">
        <f t="shared" si="61"/>
        <v>289</v>
      </c>
      <c r="N308">
        <f t="shared" si="62"/>
        <v>6740</v>
      </c>
      <c r="O308">
        <f t="shared" si="63"/>
        <v>96.333333333333343</v>
      </c>
      <c r="P308">
        <f t="shared" si="64"/>
        <v>94</v>
      </c>
      <c r="Q308">
        <f t="shared" si="65"/>
        <v>100</v>
      </c>
      <c r="R308">
        <f t="shared" si="66"/>
        <v>106</v>
      </c>
      <c r="S308">
        <f t="shared" si="67"/>
        <v>83</v>
      </c>
      <c r="T308">
        <f t="shared" si="57"/>
        <v>11</v>
      </c>
      <c r="U308">
        <f t="shared" si="57"/>
        <v>17</v>
      </c>
      <c r="V308">
        <f t="shared" si="68"/>
        <v>0</v>
      </c>
      <c r="W308">
        <f t="shared" si="69"/>
        <v>0</v>
      </c>
      <c r="X308">
        <f t="shared" si="70"/>
        <v>23</v>
      </c>
    </row>
    <row r="309" spans="10:24">
      <c r="J309">
        <f t="shared" si="58"/>
        <v>6762.2222222222217</v>
      </c>
      <c r="K309">
        <f t="shared" si="59"/>
        <v>0.47826086956521741</v>
      </c>
      <c r="L309">
        <f t="shared" si="60"/>
        <v>0.73913043478260865</v>
      </c>
      <c r="M309">
        <f t="shared" si="61"/>
        <v>290</v>
      </c>
      <c r="N309">
        <f t="shared" si="62"/>
        <v>6762.2222222222217</v>
      </c>
      <c r="O309">
        <f t="shared" si="63"/>
        <v>96.666666666666671</v>
      </c>
      <c r="P309">
        <f t="shared" si="64"/>
        <v>94</v>
      </c>
      <c r="Q309">
        <f t="shared" si="65"/>
        <v>100</v>
      </c>
      <c r="R309">
        <f t="shared" si="66"/>
        <v>106</v>
      </c>
      <c r="S309">
        <f t="shared" si="67"/>
        <v>83</v>
      </c>
      <c r="T309">
        <f t="shared" si="57"/>
        <v>11</v>
      </c>
      <c r="U309">
        <f t="shared" si="57"/>
        <v>17</v>
      </c>
      <c r="V309">
        <f t="shared" si="68"/>
        <v>0</v>
      </c>
      <c r="W309">
        <f t="shared" si="69"/>
        <v>0</v>
      </c>
      <c r="X309">
        <f t="shared" si="70"/>
        <v>23</v>
      </c>
    </row>
    <row r="310" spans="10:24">
      <c r="J310">
        <f t="shared" si="58"/>
        <v>6784.4444444444443</v>
      </c>
      <c r="K310">
        <f t="shared" si="59"/>
        <v>0.47826086956521741</v>
      </c>
      <c r="L310">
        <f t="shared" si="60"/>
        <v>0.73913043478260865</v>
      </c>
      <c r="M310">
        <f t="shared" si="61"/>
        <v>291</v>
      </c>
      <c r="N310">
        <f t="shared" si="62"/>
        <v>6784.4444444444443</v>
      </c>
      <c r="O310">
        <f t="shared" si="63"/>
        <v>97</v>
      </c>
      <c r="P310">
        <f t="shared" si="64"/>
        <v>94</v>
      </c>
      <c r="Q310">
        <f t="shared" si="65"/>
        <v>100</v>
      </c>
      <c r="R310">
        <f t="shared" si="66"/>
        <v>106</v>
      </c>
      <c r="S310">
        <f t="shared" si="67"/>
        <v>83</v>
      </c>
      <c r="T310">
        <f t="shared" si="57"/>
        <v>11</v>
      </c>
      <c r="U310">
        <f t="shared" si="57"/>
        <v>17</v>
      </c>
      <c r="V310">
        <f t="shared" si="68"/>
        <v>0</v>
      </c>
      <c r="W310">
        <f t="shared" si="69"/>
        <v>0</v>
      </c>
      <c r="X310">
        <f t="shared" si="70"/>
        <v>23</v>
      </c>
    </row>
    <row r="311" spans="10:24">
      <c r="J311">
        <f t="shared" si="58"/>
        <v>6806.6666666666661</v>
      </c>
      <c r="K311">
        <f t="shared" si="59"/>
        <v>0.47826086956521741</v>
      </c>
      <c r="L311">
        <f t="shared" si="60"/>
        <v>0.73913043478260865</v>
      </c>
      <c r="M311">
        <f t="shared" si="61"/>
        <v>292</v>
      </c>
      <c r="N311">
        <f t="shared" si="62"/>
        <v>6806.6666666666661</v>
      </c>
      <c r="O311">
        <f t="shared" si="63"/>
        <v>97.333333333333329</v>
      </c>
      <c r="P311">
        <f t="shared" si="64"/>
        <v>95</v>
      </c>
      <c r="Q311">
        <f t="shared" si="65"/>
        <v>101</v>
      </c>
      <c r="R311">
        <f t="shared" si="66"/>
        <v>107</v>
      </c>
      <c r="S311">
        <f t="shared" si="67"/>
        <v>84</v>
      </c>
      <c r="T311">
        <f t="shared" ref="T311:U374" si="71">P311-$S311</f>
        <v>11</v>
      </c>
      <c r="U311">
        <f t="shared" si="71"/>
        <v>17</v>
      </c>
      <c r="V311">
        <f t="shared" si="68"/>
        <v>0</v>
      </c>
      <c r="W311">
        <f t="shared" si="69"/>
        <v>0</v>
      </c>
      <c r="X311">
        <f t="shared" si="70"/>
        <v>23</v>
      </c>
    </row>
    <row r="312" spans="10:24">
      <c r="J312">
        <f t="shared" si="58"/>
        <v>6828.8888888888887</v>
      </c>
      <c r="K312">
        <f t="shared" si="59"/>
        <v>0.47826086956521741</v>
      </c>
      <c r="L312">
        <f t="shared" si="60"/>
        <v>0.73913043478260865</v>
      </c>
      <c r="M312">
        <f t="shared" si="61"/>
        <v>293</v>
      </c>
      <c r="N312">
        <f t="shared" si="62"/>
        <v>6828.8888888888887</v>
      </c>
      <c r="O312">
        <f t="shared" si="63"/>
        <v>97.666666666666671</v>
      </c>
      <c r="P312">
        <f t="shared" si="64"/>
        <v>95</v>
      </c>
      <c r="Q312">
        <f t="shared" si="65"/>
        <v>101</v>
      </c>
      <c r="R312">
        <f t="shared" si="66"/>
        <v>107</v>
      </c>
      <c r="S312">
        <f t="shared" si="67"/>
        <v>84</v>
      </c>
      <c r="T312">
        <f t="shared" si="71"/>
        <v>11</v>
      </c>
      <c r="U312">
        <f t="shared" si="71"/>
        <v>17</v>
      </c>
      <c r="V312">
        <f t="shared" si="68"/>
        <v>0</v>
      </c>
      <c r="W312">
        <f t="shared" si="69"/>
        <v>0</v>
      </c>
      <c r="X312">
        <f t="shared" si="70"/>
        <v>23</v>
      </c>
    </row>
    <row r="313" spans="10:24">
      <c r="J313">
        <f t="shared" si="58"/>
        <v>6851.1111111111104</v>
      </c>
      <c r="K313">
        <f t="shared" si="59"/>
        <v>0.47826086956521741</v>
      </c>
      <c r="L313">
        <f t="shared" si="60"/>
        <v>0.73913043478260865</v>
      </c>
      <c r="M313">
        <f t="shared" si="61"/>
        <v>294</v>
      </c>
      <c r="N313">
        <f t="shared" si="62"/>
        <v>6851.1111111111104</v>
      </c>
      <c r="O313">
        <f t="shared" si="63"/>
        <v>98</v>
      </c>
      <c r="P313">
        <f t="shared" si="64"/>
        <v>95</v>
      </c>
      <c r="Q313">
        <f t="shared" si="65"/>
        <v>101</v>
      </c>
      <c r="R313">
        <f t="shared" si="66"/>
        <v>107</v>
      </c>
      <c r="S313">
        <f t="shared" si="67"/>
        <v>84</v>
      </c>
      <c r="T313">
        <f t="shared" si="71"/>
        <v>11</v>
      </c>
      <c r="U313">
        <f t="shared" si="71"/>
        <v>17</v>
      </c>
      <c r="V313">
        <f t="shared" si="68"/>
        <v>0</v>
      </c>
      <c r="W313">
        <f t="shared" si="69"/>
        <v>0</v>
      </c>
      <c r="X313">
        <f t="shared" si="70"/>
        <v>23</v>
      </c>
    </row>
    <row r="314" spans="10:24">
      <c r="J314">
        <f t="shared" si="58"/>
        <v>6873.333333333333</v>
      </c>
      <c r="K314">
        <f t="shared" si="59"/>
        <v>0.47826086956521741</v>
      </c>
      <c r="L314">
        <f t="shared" si="60"/>
        <v>0.73913043478260865</v>
      </c>
      <c r="M314">
        <f t="shared" si="61"/>
        <v>295</v>
      </c>
      <c r="N314">
        <f t="shared" si="62"/>
        <v>6873.333333333333</v>
      </c>
      <c r="O314">
        <f t="shared" si="63"/>
        <v>98.333333333333329</v>
      </c>
      <c r="P314">
        <f t="shared" si="64"/>
        <v>96</v>
      </c>
      <c r="Q314">
        <f t="shared" si="65"/>
        <v>102</v>
      </c>
      <c r="R314">
        <f t="shared" si="66"/>
        <v>108</v>
      </c>
      <c r="S314">
        <f t="shared" si="67"/>
        <v>85</v>
      </c>
      <c r="T314">
        <f t="shared" si="71"/>
        <v>11</v>
      </c>
      <c r="U314">
        <f t="shared" si="71"/>
        <v>17</v>
      </c>
      <c r="V314">
        <f t="shared" si="68"/>
        <v>0</v>
      </c>
      <c r="W314">
        <f t="shared" si="69"/>
        <v>0</v>
      </c>
      <c r="X314">
        <f t="shared" si="70"/>
        <v>23</v>
      </c>
    </row>
    <row r="315" spans="10:24">
      <c r="J315">
        <f t="shared" si="58"/>
        <v>6895.5555555555547</v>
      </c>
      <c r="K315">
        <f t="shared" si="59"/>
        <v>0.47826086956521741</v>
      </c>
      <c r="L315">
        <f t="shared" si="60"/>
        <v>0.73913043478260865</v>
      </c>
      <c r="M315">
        <f t="shared" si="61"/>
        <v>296</v>
      </c>
      <c r="N315">
        <f t="shared" si="62"/>
        <v>6895.5555555555547</v>
      </c>
      <c r="O315">
        <f t="shared" si="63"/>
        <v>98.666666666666657</v>
      </c>
      <c r="P315">
        <f t="shared" si="64"/>
        <v>96</v>
      </c>
      <c r="Q315">
        <f t="shared" si="65"/>
        <v>102</v>
      </c>
      <c r="R315">
        <f t="shared" si="66"/>
        <v>108</v>
      </c>
      <c r="S315">
        <f t="shared" si="67"/>
        <v>85</v>
      </c>
      <c r="T315">
        <f t="shared" si="71"/>
        <v>11</v>
      </c>
      <c r="U315">
        <f t="shared" si="71"/>
        <v>17</v>
      </c>
      <c r="V315">
        <f t="shared" si="68"/>
        <v>0</v>
      </c>
      <c r="W315">
        <f t="shared" si="69"/>
        <v>0</v>
      </c>
      <c r="X315">
        <f t="shared" si="70"/>
        <v>23</v>
      </c>
    </row>
    <row r="316" spans="10:24">
      <c r="J316">
        <f t="shared" si="58"/>
        <v>6917.7777777777774</v>
      </c>
      <c r="K316">
        <f t="shared" si="59"/>
        <v>0.47826086956521741</v>
      </c>
      <c r="L316">
        <f t="shared" si="60"/>
        <v>0.73913043478260865</v>
      </c>
      <c r="M316">
        <f t="shared" si="61"/>
        <v>297</v>
      </c>
      <c r="N316">
        <f t="shared" si="62"/>
        <v>6917.7777777777774</v>
      </c>
      <c r="O316">
        <f t="shared" si="63"/>
        <v>99</v>
      </c>
      <c r="P316">
        <f t="shared" si="64"/>
        <v>96</v>
      </c>
      <c r="Q316">
        <f t="shared" si="65"/>
        <v>102</v>
      </c>
      <c r="R316">
        <f t="shared" si="66"/>
        <v>108</v>
      </c>
      <c r="S316">
        <f t="shared" si="67"/>
        <v>85</v>
      </c>
      <c r="T316">
        <f t="shared" si="71"/>
        <v>11</v>
      </c>
      <c r="U316">
        <f t="shared" si="71"/>
        <v>17</v>
      </c>
      <c r="V316">
        <f t="shared" si="68"/>
        <v>0</v>
      </c>
      <c r="W316">
        <f t="shared" si="69"/>
        <v>0</v>
      </c>
      <c r="X316">
        <f t="shared" si="70"/>
        <v>23</v>
      </c>
    </row>
    <row r="317" spans="10:24">
      <c r="J317">
        <f t="shared" si="58"/>
        <v>6940</v>
      </c>
      <c r="K317">
        <f t="shared" si="59"/>
        <v>0.47826086956521741</v>
      </c>
      <c r="L317">
        <f t="shared" si="60"/>
        <v>0.73913043478260865</v>
      </c>
      <c r="M317">
        <f t="shared" si="61"/>
        <v>298</v>
      </c>
      <c r="N317">
        <f t="shared" si="62"/>
        <v>6940</v>
      </c>
      <c r="O317">
        <f t="shared" si="63"/>
        <v>99.333333333333329</v>
      </c>
      <c r="P317">
        <f t="shared" si="64"/>
        <v>97</v>
      </c>
      <c r="Q317">
        <f t="shared" si="65"/>
        <v>103</v>
      </c>
      <c r="R317">
        <f t="shared" si="66"/>
        <v>109</v>
      </c>
      <c r="S317">
        <f t="shared" si="67"/>
        <v>86</v>
      </c>
      <c r="T317">
        <f t="shared" si="71"/>
        <v>11</v>
      </c>
      <c r="U317">
        <f t="shared" si="71"/>
        <v>17</v>
      </c>
      <c r="V317">
        <f t="shared" si="68"/>
        <v>0</v>
      </c>
      <c r="W317">
        <f t="shared" si="69"/>
        <v>0</v>
      </c>
      <c r="X317">
        <f t="shared" si="70"/>
        <v>23</v>
      </c>
    </row>
    <row r="318" spans="10:24">
      <c r="J318">
        <f t="shared" si="58"/>
        <v>6962.2222222222217</v>
      </c>
      <c r="K318">
        <f t="shared" si="59"/>
        <v>0.47826086956521741</v>
      </c>
      <c r="L318">
        <f t="shared" si="60"/>
        <v>0.73913043478260865</v>
      </c>
      <c r="M318">
        <f t="shared" si="61"/>
        <v>299</v>
      </c>
      <c r="N318">
        <f t="shared" si="62"/>
        <v>6962.2222222222217</v>
      </c>
      <c r="O318">
        <f t="shared" si="63"/>
        <v>99.666666666666671</v>
      </c>
      <c r="P318">
        <f t="shared" si="64"/>
        <v>97</v>
      </c>
      <c r="Q318">
        <f t="shared" si="65"/>
        <v>103</v>
      </c>
      <c r="R318">
        <f t="shared" si="66"/>
        <v>109</v>
      </c>
      <c r="S318">
        <f t="shared" si="67"/>
        <v>86</v>
      </c>
      <c r="T318">
        <f t="shared" si="71"/>
        <v>11</v>
      </c>
      <c r="U318">
        <f t="shared" si="71"/>
        <v>17</v>
      </c>
      <c r="V318">
        <f t="shared" si="68"/>
        <v>0</v>
      </c>
      <c r="W318">
        <f t="shared" si="69"/>
        <v>0</v>
      </c>
      <c r="X318">
        <f t="shared" si="70"/>
        <v>23</v>
      </c>
    </row>
    <row r="319" spans="10:24">
      <c r="J319">
        <f t="shared" si="58"/>
        <v>6984.4444444444443</v>
      </c>
      <c r="K319">
        <f t="shared" si="59"/>
        <v>0.47826086956521741</v>
      </c>
      <c r="L319">
        <f t="shared" si="60"/>
        <v>0.73913043478260865</v>
      </c>
      <c r="M319">
        <f t="shared" si="61"/>
        <v>300</v>
      </c>
      <c r="N319">
        <f t="shared" si="62"/>
        <v>6984.4444444444443</v>
      </c>
      <c r="O319">
        <f t="shared" si="63"/>
        <v>100</v>
      </c>
      <c r="P319">
        <f t="shared" si="64"/>
        <v>97</v>
      </c>
      <c r="Q319">
        <f t="shared" si="65"/>
        <v>103</v>
      </c>
      <c r="R319">
        <f t="shared" si="66"/>
        <v>109</v>
      </c>
      <c r="S319">
        <f t="shared" si="67"/>
        <v>86</v>
      </c>
      <c r="T319">
        <f t="shared" si="71"/>
        <v>11</v>
      </c>
      <c r="U319">
        <f t="shared" si="71"/>
        <v>17</v>
      </c>
      <c r="V319">
        <f t="shared" si="68"/>
        <v>0</v>
      </c>
      <c r="W319">
        <f t="shared" si="69"/>
        <v>0</v>
      </c>
      <c r="X319">
        <f t="shared" si="70"/>
        <v>23</v>
      </c>
    </row>
    <row r="320" spans="10:24">
      <c r="J320">
        <f t="shared" si="58"/>
        <v>7006.6666666666661</v>
      </c>
      <c r="K320">
        <f t="shared" si="59"/>
        <v>0.47826086956521741</v>
      </c>
      <c r="L320">
        <f t="shared" si="60"/>
        <v>0.73913043478260865</v>
      </c>
      <c r="M320">
        <f t="shared" si="61"/>
        <v>301</v>
      </c>
      <c r="N320">
        <f t="shared" si="62"/>
        <v>7006.6666666666661</v>
      </c>
      <c r="O320">
        <f t="shared" si="63"/>
        <v>100.33333333333334</v>
      </c>
      <c r="P320">
        <f t="shared" si="64"/>
        <v>98</v>
      </c>
      <c r="Q320">
        <f t="shared" si="65"/>
        <v>104</v>
      </c>
      <c r="R320">
        <f t="shared" si="66"/>
        <v>110</v>
      </c>
      <c r="S320">
        <f t="shared" si="67"/>
        <v>87</v>
      </c>
      <c r="T320">
        <f t="shared" si="71"/>
        <v>11</v>
      </c>
      <c r="U320">
        <f t="shared" si="71"/>
        <v>17</v>
      </c>
      <c r="V320">
        <f t="shared" si="68"/>
        <v>0</v>
      </c>
      <c r="W320">
        <f t="shared" si="69"/>
        <v>0</v>
      </c>
      <c r="X320">
        <f t="shared" si="70"/>
        <v>23</v>
      </c>
    </row>
    <row r="321" spans="10:24">
      <c r="J321">
        <f t="shared" si="58"/>
        <v>7028.8888888888887</v>
      </c>
      <c r="K321">
        <f t="shared" si="59"/>
        <v>0.47826086956521741</v>
      </c>
      <c r="L321">
        <f t="shared" si="60"/>
        <v>0.73913043478260865</v>
      </c>
      <c r="M321">
        <f t="shared" si="61"/>
        <v>302</v>
      </c>
      <c r="N321">
        <f t="shared" si="62"/>
        <v>7028.8888888888887</v>
      </c>
      <c r="O321">
        <f t="shared" si="63"/>
        <v>100.66666666666667</v>
      </c>
      <c r="P321">
        <f t="shared" si="64"/>
        <v>98</v>
      </c>
      <c r="Q321">
        <f t="shared" si="65"/>
        <v>104</v>
      </c>
      <c r="R321">
        <f t="shared" si="66"/>
        <v>110</v>
      </c>
      <c r="S321">
        <f t="shared" si="67"/>
        <v>87</v>
      </c>
      <c r="T321">
        <f t="shared" si="71"/>
        <v>11</v>
      </c>
      <c r="U321">
        <f t="shared" si="71"/>
        <v>17</v>
      </c>
      <c r="V321">
        <f t="shared" si="68"/>
        <v>0</v>
      </c>
      <c r="W321">
        <f t="shared" si="69"/>
        <v>0</v>
      </c>
      <c r="X321">
        <f t="shared" si="70"/>
        <v>23</v>
      </c>
    </row>
    <row r="322" spans="10:24">
      <c r="J322">
        <f t="shared" si="58"/>
        <v>7051.1111111111104</v>
      </c>
      <c r="K322">
        <f t="shared" si="59"/>
        <v>0.47826086956521741</v>
      </c>
      <c r="L322">
        <f t="shared" si="60"/>
        <v>0.73913043478260865</v>
      </c>
      <c r="M322">
        <f t="shared" si="61"/>
        <v>303</v>
      </c>
      <c r="N322">
        <f t="shared" si="62"/>
        <v>7051.1111111111104</v>
      </c>
      <c r="O322">
        <f t="shared" si="63"/>
        <v>101</v>
      </c>
      <c r="P322">
        <f t="shared" si="64"/>
        <v>98</v>
      </c>
      <c r="Q322">
        <f t="shared" si="65"/>
        <v>104</v>
      </c>
      <c r="R322">
        <f t="shared" si="66"/>
        <v>110</v>
      </c>
      <c r="S322">
        <f t="shared" si="67"/>
        <v>87</v>
      </c>
      <c r="T322">
        <f t="shared" si="71"/>
        <v>11</v>
      </c>
      <c r="U322">
        <f t="shared" si="71"/>
        <v>17</v>
      </c>
      <c r="V322">
        <f t="shared" si="68"/>
        <v>0</v>
      </c>
      <c r="W322">
        <f t="shared" si="69"/>
        <v>0</v>
      </c>
      <c r="X322">
        <f t="shared" si="70"/>
        <v>23</v>
      </c>
    </row>
    <row r="323" spans="10:24">
      <c r="J323">
        <f t="shared" si="58"/>
        <v>7073.333333333333</v>
      </c>
      <c r="K323">
        <f t="shared" si="59"/>
        <v>0.47826086956521741</v>
      </c>
      <c r="L323">
        <f t="shared" si="60"/>
        <v>0.73913043478260865</v>
      </c>
      <c r="M323">
        <f t="shared" si="61"/>
        <v>304</v>
      </c>
      <c r="N323">
        <f t="shared" si="62"/>
        <v>7073.333333333333</v>
      </c>
      <c r="O323">
        <f t="shared" si="63"/>
        <v>101.33333333333333</v>
      </c>
      <c r="P323">
        <f t="shared" si="64"/>
        <v>99</v>
      </c>
      <c r="Q323">
        <f t="shared" si="65"/>
        <v>105</v>
      </c>
      <c r="R323">
        <f t="shared" si="66"/>
        <v>111</v>
      </c>
      <c r="S323">
        <f t="shared" si="67"/>
        <v>88</v>
      </c>
      <c r="T323">
        <f t="shared" si="71"/>
        <v>11</v>
      </c>
      <c r="U323">
        <f t="shared" si="71"/>
        <v>17</v>
      </c>
      <c r="V323">
        <f t="shared" si="68"/>
        <v>0</v>
      </c>
      <c r="W323">
        <f t="shared" si="69"/>
        <v>0</v>
      </c>
      <c r="X323">
        <f t="shared" si="70"/>
        <v>23</v>
      </c>
    </row>
    <row r="324" spans="10:24">
      <c r="J324">
        <f t="shared" si="58"/>
        <v>7095.5555555555547</v>
      </c>
      <c r="K324">
        <f t="shared" si="59"/>
        <v>0.47826086956521741</v>
      </c>
      <c r="L324">
        <f t="shared" si="60"/>
        <v>0.73913043478260865</v>
      </c>
      <c r="M324">
        <f t="shared" si="61"/>
        <v>305</v>
      </c>
      <c r="N324">
        <f t="shared" si="62"/>
        <v>7095.5555555555547</v>
      </c>
      <c r="O324">
        <f t="shared" si="63"/>
        <v>101.66666666666667</v>
      </c>
      <c r="P324">
        <f t="shared" si="64"/>
        <v>99</v>
      </c>
      <c r="Q324">
        <f t="shared" si="65"/>
        <v>105</v>
      </c>
      <c r="R324">
        <f t="shared" si="66"/>
        <v>111</v>
      </c>
      <c r="S324">
        <f t="shared" si="67"/>
        <v>88</v>
      </c>
      <c r="T324">
        <f t="shared" si="71"/>
        <v>11</v>
      </c>
      <c r="U324">
        <f t="shared" si="71"/>
        <v>17</v>
      </c>
      <c r="V324">
        <f t="shared" si="68"/>
        <v>0</v>
      </c>
      <c r="W324">
        <f t="shared" si="69"/>
        <v>0</v>
      </c>
      <c r="X324">
        <f t="shared" si="70"/>
        <v>23</v>
      </c>
    </row>
    <row r="325" spans="10:24">
      <c r="J325">
        <f t="shared" si="58"/>
        <v>7117.7777777777774</v>
      </c>
      <c r="K325">
        <f t="shared" si="59"/>
        <v>0.47826086956521741</v>
      </c>
      <c r="L325">
        <f t="shared" si="60"/>
        <v>0.73913043478260865</v>
      </c>
      <c r="M325">
        <f t="shared" si="61"/>
        <v>306</v>
      </c>
      <c r="N325">
        <f t="shared" si="62"/>
        <v>7117.7777777777774</v>
      </c>
      <c r="O325">
        <f t="shared" si="63"/>
        <v>102</v>
      </c>
      <c r="P325">
        <f t="shared" si="64"/>
        <v>99</v>
      </c>
      <c r="Q325">
        <f t="shared" si="65"/>
        <v>105</v>
      </c>
      <c r="R325">
        <f t="shared" si="66"/>
        <v>111</v>
      </c>
      <c r="S325">
        <f t="shared" si="67"/>
        <v>88</v>
      </c>
      <c r="T325">
        <f t="shared" si="71"/>
        <v>11</v>
      </c>
      <c r="U325">
        <f t="shared" si="71"/>
        <v>17</v>
      </c>
      <c r="V325">
        <f t="shared" si="68"/>
        <v>0</v>
      </c>
      <c r="W325">
        <f t="shared" si="69"/>
        <v>0</v>
      </c>
      <c r="X325">
        <f t="shared" si="70"/>
        <v>23</v>
      </c>
    </row>
    <row r="326" spans="10:24">
      <c r="J326">
        <f t="shared" si="58"/>
        <v>7140</v>
      </c>
      <c r="K326">
        <f t="shared" si="59"/>
        <v>0.47826086956521741</v>
      </c>
      <c r="L326">
        <f t="shared" si="60"/>
        <v>0.73913043478260865</v>
      </c>
      <c r="M326">
        <f t="shared" si="61"/>
        <v>307</v>
      </c>
      <c r="N326">
        <f t="shared" si="62"/>
        <v>7140</v>
      </c>
      <c r="O326">
        <f t="shared" si="63"/>
        <v>102.33333333333333</v>
      </c>
      <c r="P326">
        <f t="shared" si="64"/>
        <v>100</v>
      </c>
      <c r="Q326">
        <f t="shared" si="65"/>
        <v>106</v>
      </c>
      <c r="R326">
        <f t="shared" si="66"/>
        <v>112</v>
      </c>
      <c r="S326">
        <f t="shared" si="67"/>
        <v>89</v>
      </c>
      <c r="T326">
        <f t="shared" si="71"/>
        <v>11</v>
      </c>
      <c r="U326">
        <f t="shared" si="71"/>
        <v>17</v>
      </c>
      <c r="V326">
        <f t="shared" si="68"/>
        <v>0</v>
      </c>
      <c r="W326">
        <f t="shared" si="69"/>
        <v>0</v>
      </c>
      <c r="X326">
        <f t="shared" si="70"/>
        <v>23</v>
      </c>
    </row>
    <row r="327" spans="10:24">
      <c r="J327">
        <f t="shared" si="58"/>
        <v>7162.2222222222217</v>
      </c>
      <c r="K327">
        <f t="shared" si="59"/>
        <v>0.47826086956521741</v>
      </c>
      <c r="L327">
        <f t="shared" si="60"/>
        <v>0.73913043478260865</v>
      </c>
      <c r="M327">
        <f t="shared" si="61"/>
        <v>308</v>
      </c>
      <c r="N327">
        <f t="shared" si="62"/>
        <v>7162.2222222222217</v>
      </c>
      <c r="O327">
        <f t="shared" si="63"/>
        <v>102.66666666666666</v>
      </c>
      <c r="P327">
        <f t="shared" si="64"/>
        <v>100</v>
      </c>
      <c r="Q327">
        <f t="shared" si="65"/>
        <v>106</v>
      </c>
      <c r="R327">
        <f t="shared" si="66"/>
        <v>112</v>
      </c>
      <c r="S327">
        <f t="shared" si="67"/>
        <v>89</v>
      </c>
      <c r="T327">
        <f t="shared" si="71"/>
        <v>11</v>
      </c>
      <c r="U327">
        <f t="shared" si="71"/>
        <v>17</v>
      </c>
      <c r="V327">
        <f t="shared" si="68"/>
        <v>0</v>
      </c>
      <c r="W327">
        <f t="shared" si="69"/>
        <v>0</v>
      </c>
      <c r="X327">
        <f t="shared" si="70"/>
        <v>23</v>
      </c>
    </row>
    <row r="328" spans="10:24">
      <c r="J328">
        <f t="shared" si="58"/>
        <v>7184.4444444444443</v>
      </c>
      <c r="K328">
        <f t="shared" si="59"/>
        <v>0.43478260869565216</v>
      </c>
      <c r="L328">
        <f t="shared" si="60"/>
        <v>0.69565217391304346</v>
      </c>
      <c r="M328">
        <f t="shared" si="61"/>
        <v>309</v>
      </c>
      <c r="N328">
        <f t="shared" si="62"/>
        <v>7184.4444444444443</v>
      </c>
      <c r="O328">
        <f t="shared" si="63"/>
        <v>103</v>
      </c>
      <c r="P328">
        <f t="shared" si="64"/>
        <v>100</v>
      </c>
      <c r="Q328">
        <f t="shared" si="65"/>
        <v>106</v>
      </c>
      <c r="R328">
        <f t="shared" si="66"/>
        <v>113</v>
      </c>
      <c r="S328">
        <f t="shared" si="67"/>
        <v>90</v>
      </c>
      <c r="T328">
        <f t="shared" si="71"/>
        <v>10</v>
      </c>
      <c r="U328">
        <f t="shared" si="71"/>
        <v>16</v>
      </c>
      <c r="V328">
        <f t="shared" si="68"/>
        <v>0</v>
      </c>
      <c r="W328">
        <f t="shared" si="69"/>
        <v>0</v>
      </c>
      <c r="X328">
        <f t="shared" si="70"/>
        <v>23</v>
      </c>
    </row>
    <row r="329" spans="10:24">
      <c r="J329">
        <f t="shared" si="58"/>
        <v>7206.6666666666661</v>
      </c>
      <c r="K329">
        <f t="shared" si="59"/>
        <v>0.47826086956521741</v>
      </c>
      <c r="L329">
        <f t="shared" si="60"/>
        <v>0.73913043478260865</v>
      </c>
      <c r="M329">
        <f t="shared" si="61"/>
        <v>310</v>
      </c>
      <c r="N329">
        <f t="shared" si="62"/>
        <v>7206.6666666666661</v>
      </c>
      <c r="O329">
        <f t="shared" si="63"/>
        <v>103.33333333333334</v>
      </c>
      <c r="P329">
        <f t="shared" si="64"/>
        <v>101</v>
      </c>
      <c r="Q329">
        <f t="shared" si="65"/>
        <v>107</v>
      </c>
      <c r="R329">
        <f t="shared" si="66"/>
        <v>113</v>
      </c>
      <c r="S329">
        <f t="shared" si="67"/>
        <v>90</v>
      </c>
      <c r="T329">
        <f t="shared" si="71"/>
        <v>11</v>
      </c>
      <c r="U329">
        <f t="shared" si="71"/>
        <v>17</v>
      </c>
      <c r="V329">
        <f t="shared" si="68"/>
        <v>0</v>
      </c>
      <c r="W329">
        <f t="shared" si="69"/>
        <v>0</v>
      </c>
      <c r="X329">
        <f t="shared" si="70"/>
        <v>23</v>
      </c>
    </row>
    <row r="330" spans="10:24">
      <c r="J330">
        <f t="shared" si="58"/>
        <v>7228.8888888888887</v>
      </c>
      <c r="K330">
        <f t="shared" si="59"/>
        <v>0.47826086956521741</v>
      </c>
      <c r="L330">
        <f t="shared" si="60"/>
        <v>0.73913043478260865</v>
      </c>
      <c r="M330">
        <f t="shared" si="61"/>
        <v>311</v>
      </c>
      <c r="N330">
        <f t="shared" si="62"/>
        <v>7228.8888888888887</v>
      </c>
      <c r="O330">
        <f t="shared" si="63"/>
        <v>103.66666666666667</v>
      </c>
      <c r="P330">
        <f t="shared" si="64"/>
        <v>101</v>
      </c>
      <c r="Q330">
        <f t="shared" si="65"/>
        <v>107</v>
      </c>
      <c r="R330">
        <f t="shared" si="66"/>
        <v>113</v>
      </c>
      <c r="S330">
        <f t="shared" si="67"/>
        <v>90</v>
      </c>
      <c r="T330">
        <f t="shared" si="71"/>
        <v>11</v>
      </c>
      <c r="U330">
        <f t="shared" si="71"/>
        <v>17</v>
      </c>
      <c r="V330">
        <f t="shared" si="68"/>
        <v>0</v>
      </c>
      <c r="W330">
        <f t="shared" si="69"/>
        <v>0</v>
      </c>
      <c r="X330">
        <f t="shared" si="70"/>
        <v>23</v>
      </c>
    </row>
    <row r="331" spans="10:24">
      <c r="J331">
        <f t="shared" si="58"/>
        <v>7251.1111111111104</v>
      </c>
      <c r="K331">
        <f t="shared" si="59"/>
        <v>0.43478260869565216</v>
      </c>
      <c r="L331">
        <f t="shared" si="60"/>
        <v>0.69565217391304346</v>
      </c>
      <c r="M331">
        <f t="shared" si="61"/>
        <v>312</v>
      </c>
      <c r="N331">
        <f t="shared" si="62"/>
        <v>7251.1111111111104</v>
      </c>
      <c r="O331">
        <f t="shared" si="63"/>
        <v>104</v>
      </c>
      <c r="P331">
        <f t="shared" si="64"/>
        <v>101</v>
      </c>
      <c r="Q331">
        <f t="shared" si="65"/>
        <v>107</v>
      </c>
      <c r="R331">
        <f t="shared" si="66"/>
        <v>114</v>
      </c>
      <c r="S331">
        <f t="shared" si="67"/>
        <v>91</v>
      </c>
      <c r="T331">
        <f t="shared" si="71"/>
        <v>10</v>
      </c>
      <c r="U331">
        <f t="shared" si="71"/>
        <v>16</v>
      </c>
      <c r="V331">
        <f t="shared" si="68"/>
        <v>0</v>
      </c>
      <c r="W331">
        <f t="shared" si="69"/>
        <v>0</v>
      </c>
      <c r="X331">
        <f t="shared" si="70"/>
        <v>23</v>
      </c>
    </row>
    <row r="332" spans="10:24">
      <c r="J332">
        <f t="shared" si="58"/>
        <v>7273.333333333333</v>
      </c>
      <c r="K332">
        <f t="shared" si="59"/>
        <v>0.47826086956521741</v>
      </c>
      <c r="L332">
        <f t="shared" si="60"/>
        <v>0.73913043478260865</v>
      </c>
      <c r="M332">
        <f t="shared" si="61"/>
        <v>313</v>
      </c>
      <c r="N332">
        <f t="shared" si="62"/>
        <v>7273.333333333333</v>
      </c>
      <c r="O332">
        <f t="shared" si="63"/>
        <v>104.33333333333334</v>
      </c>
      <c r="P332">
        <f t="shared" si="64"/>
        <v>102</v>
      </c>
      <c r="Q332">
        <f t="shared" si="65"/>
        <v>108</v>
      </c>
      <c r="R332">
        <f t="shared" si="66"/>
        <v>114</v>
      </c>
      <c r="S332">
        <f t="shared" si="67"/>
        <v>91</v>
      </c>
      <c r="T332">
        <f t="shared" si="71"/>
        <v>11</v>
      </c>
      <c r="U332">
        <f t="shared" si="71"/>
        <v>17</v>
      </c>
      <c r="V332">
        <f t="shared" si="68"/>
        <v>0</v>
      </c>
      <c r="W332">
        <f t="shared" si="69"/>
        <v>0</v>
      </c>
      <c r="X332">
        <f t="shared" si="70"/>
        <v>23</v>
      </c>
    </row>
    <row r="333" spans="10:24">
      <c r="J333">
        <f t="shared" si="58"/>
        <v>7295.5555555555547</v>
      </c>
      <c r="K333">
        <f t="shared" si="59"/>
        <v>0.47826086956521741</v>
      </c>
      <c r="L333">
        <f t="shared" si="60"/>
        <v>0.73913043478260865</v>
      </c>
      <c r="M333">
        <f t="shared" si="61"/>
        <v>314</v>
      </c>
      <c r="N333">
        <f t="shared" si="62"/>
        <v>7295.5555555555547</v>
      </c>
      <c r="O333">
        <f t="shared" si="63"/>
        <v>104.66666666666667</v>
      </c>
      <c r="P333">
        <f t="shared" si="64"/>
        <v>102</v>
      </c>
      <c r="Q333">
        <f t="shared" si="65"/>
        <v>108</v>
      </c>
      <c r="R333">
        <f t="shared" si="66"/>
        <v>114</v>
      </c>
      <c r="S333">
        <f t="shared" si="67"/>
        <v>91</v>
      </c>
      <c r="T333">
        <f t="shared" si="71"/>
        <v>11</v>
      </c>
      <c r="U333">
        <f t="shared" si="71"/>
        <v>17</v>
      </c>
      <c r="V333">
        <f t="shared" si="68"/>
        <v>0</v>
      </c>
      <c r="W333">
        <f t="shared" si="69"/>
        <v>0</v>
      </c>
      <c r="X333">
        <f t="shared" si="70"/>
        <v>23</v>
      </c>
    </row>
    <row r="334" spans="10:24">
      <c r="J334">
        <f t="shared" si="58"/>
        <v>7317.7777777777774</v>
      </c>
      <c r="K334">
        <f t="shared" si="59"/>
        <v>0.43478260869565216</v>
      </c>
      <c r="L334">
        <f t="shared" si="60"/>
        <v>0.69565217391304346</v>
      </c>
      <c r="M334">
        <f t="shared" si="61"/>
        <v>315</v>
      </c>
      <c r="N334">
        <f t="shared" si="62"/>
        <v>7317.7777777777774</v>
      </c>
      <c r="O334">
        <f t="shared" si="63"/>
        <v>105</v>
      </c>
      <c r="P334">
        <f t="shared" si="64"/>
        <v>102</v>
      </c>
      <c r="Q334">
        <f t="shared" si="65"/>
        <v>108</v>
      </c>
      <c r="R334">
        <f t="shared" si="66"/>
        <v>115</v>
      </c>
      <c r="S334">
        <f t="shared" si="67"/>
        <v>92</v>
      </c>
      <c r="T334">
        <f t="shared" si="71"/>
        <v>10</v>
      </c>
      <c r="U334">
        <f t="shared" si="71"/>
        <v>16</v>
      </c>
      <c r="V334">
        <f t="shared" si="68"/>
        <v>0</v>
      </c>
      <c r="W334">
        <f t="shared" si="69"/>
        <v>0</v>
      </c>
      <c r="X334">
        <f t="shared" si="70"/>
        <v>23</v>
      </c>
    </row>
    <row r="335" spans="10:24">
      <c r="J335">
        <f t="shared" si="58"/>
        <v>7340</v>
      </c>
      <c r="K335">
        <f t="shared" si="59"/>
        <v>0.47826086956521741</v>
      </c>
      <c r="L335">
        <f t="shared" si="60"/>
        <v>0.73913043478260865</v>
      </c>
      <c r="M335">
        <f t="shared" si="61"/>
        <v>316</v>
      </c>
      <c r="N335">
        <f t="shared" si="62"/>
        <v>7340</v>
      </c>
      <c r="O335">
        <f t="shared" si="63"/>
        <v>105.33333333333333</v>
      </c>
      <c r="P335">
        <f t="shared" si="64"/>
        <v>103</v>
      </c>
      <c r="Q335">
        <f t="shared" si="65"/>
        <v>109</v>
      </c>
      <c r="R335">
        <f t="shared" si="66"/>
        <v>115</v>
      </c>
      <c r="S335">
        <f t="shared" si="67"/>
        <v>92</v>
      </c>
      <c r="T335">
        <f t="shared" si="71"/>
        <v>11</v>
      </c>
      <c r="U335">
        <f t="shared" si="71"/>
        <v>17</v>
      </c>
      <c r="V335">
        <f t="shared" si="68"/>
        <v>0</v>
      </c>
      <c r="W335">
        <f t="shared" si="69"/>
        <v>0</v>
      </c>
      <c r="X335">
        <f t="shared" si="70"/>
        <v>23</v>
      </c>
    </row>
    <row r="336" spans="10:24">
      <c r="J336">
        <f t="shared" si="58"/>
        <v>7362.2222222222217</v>
      </c>
      <c r="K336">
        <f t="shared" si="59"/>
        <v>0.47826086956521741</v>
      </c>
      <c r="L336">
        <f t="shared" si="60"/>
        <v>0.73913043478260865</v>
      </c>
      <c r="M336">
        <f t="shared" si="61"/>
        <v>317</v>
      </c>
      <c r="N336">
        <f t="shared" si="62"/>
        <v>7362.2222222222217</v>
      </c>
      <c r="O336">
        <f t="shared" si="63"/>
        <v>105.66666666666666</v>
      </c>
      <c r="P336">
        <f t="shared" si="64"/>
        <v>103</v>
      </c>
      <c r="Q336">
        <f t="shared" si="65"/>
        <v>109</v>
      </c>
      <c r="R336">
        <f t="shared" si="66"/>
        <v>115</v>
      </c>
      <c r="S336">
        <f t="shared" si="67"/>
        <v>92</v>
      </c>
      <c r="T336">
        <f t="shared" si="71"/>
        <v>11</v>
      </c>
      <c r="U336">
        <f t="shared" si="71"/>
        <v>17</v>
      </c>
      <c r="V336">
        <f t="shared" si="68"/>
        <v>0</v>
      </c>
      <c r="W336">
        <f t="shared" si="69"/>
        <v>0</v>
      </c>
      <c r="X336">
        <f t="shared" si="70"/>
        <v>23</v>
      </c>
    </row>
    <row r="337" spans="10:24">
      <c r="J337">
        <f t="shared" si="58"/>
        <v>7384.4444444444443</v>
      </c>
      <c r="K337">
        <f t="shared" si="59"/>
        <v>0.43478260869565216</v>
      </c>
      <c r="L337">
        <f t="shared" si="60"/>
        <v>0.69565217391304346</v>
      </c>
      <c r="M337">
        <f t="shared" si="61"/>
        <v>318</v>
      </c>
      <c r="N337">
        <f t="shared" si="62"/>
        <v>7384.4444444444443</v>
      </c>
      <c r="O337">
        <f t="shared" si="63"/>
        <v>106</v>
      </c>
      <c r="P337">
        <f t="shared" si="64"/>
        <v>103</v>
      </c>
      <c r="Q337">
        <f t="shared" si="65"/>
        <v>109</v>
      </c>
      <c r="R337">
        <f t="shared" si="66"/>
        <v>116</v>
      </c>
      <c r="S337">
        <f t="shared" si="67"/>
        <v>93</v>
      </c>
      <c r="T337">
        <f t="shared" si="71"/>
        <v>10</v>
      </c>
      <c r="U337">
        <f t="shared" si="71"/>
        <v>16</v>
      </c>
      <c r="V337">
        <f t="shared" si="68"/>
        <v>0</v>
      </c>
      <c r="W337">
        <f t="shared" si="69"/>
        <v>0</v>
      </c>
      <c r="X337">
        <f t="shared" si="70"/>
        <v>23</v>
      </c>
    </row>
    <row r="338" spans="10:24">
      <c r="J338">
        <f t="shared" si="58"/>
        <v>7406.6666666666661</v>
      </c>
      <c r="K338">
        <f t="shared" si="59"/>
        <v>0.47826086956521741</v>
      </c>
      <c r="L338">
        <f t="shared" si="60"/>
        <v>0.73913043478260865</v>
      </c>
      <c r="M338">
        <f t="shared" si="61"/>
        <v>319</v>
      </c>
      <c r="N338">
        <f t="shared" si="62"/>
        <v>7406.6666666666661</v>
      </c>
      <c r="O338">
        <f t="shared" si="63"/>
        <v>106.33333333333333</v>
      </c>
      <c r="P338">
        <f t="shared" si="64"/>
        <v>104</v>
      </c>
      <c r="Q338">
        <f t="shared" si="65"/>
        <v>110</v>
      </c>
      <c r="R338">
        <f t="shared" si="66"/>
        <v>116</v>
      </c>
      <c r="S338">
        <f t="shared" si="67"/>
        <v>93</v>
      </c>
      <c r="T338">
        <f t="shared" si="71"/>
        <v>11</v>
      </c>
      <c r="U338">
        <f t="shared" si="71"/>
        <v>17</v>
      </c>
      <c r="V338">
        <f t="shared" si="68"/>
        <v>0</v>
      </c>
      <c r="W338">
        <f t="shared" si="69"/>
        <v>0</v>
      </c>
      <c r="X338">
        <f t="shared" si="70"/>
        <v>23</v>
      </c>
    </row>
    <row r="339" spans="10:24">
      <c r="J339">
        <f t="shared" si="58"/>
        <v>7428.8888888888887</v>
      </c>
      <c r="K339">
        <f t="shared" si="59"/>
        <v>0.47826086956521741</v>
      </c>
      <c r="L339">
        <f t="shared" si="60"/>
        <v>0.73913043478260865</v>
      </c>
      <c r="M339">
        <f t="shared" si="61"/>
        <v>320</v>
      </c>
      <c r="N339">
        <f t="shared" si="62"/>
        <v>7428.8888888888887</v>
      </c>
      <c r="O339">
        <f t="shared" si="63"/>
        <v>106.66666666666666</v>
      </c>
      <c r="P339">
        <f t="shared" si="64"/>
        <v>104</v>
      </c>
      <c r="Q339">
        <f t="shared" si="65"/>
        <v>110</v>
      </c>
      <c r="R339">
        <f t="shared" si="66"/>
        <v>116</v>
      </c>
      <c r="S339">
        <f t="shared" si="67"/>
        <v>93</v>
      </c>
      <c r="T339">
        <f t="shared" si="71"/>
        <v>11</v>
      </c>
      <c r="U339">
        <f t="shared" si="71"/>
        <v>17</v>
      </c>
      <c r="V339">
        <f t="shared" si="68"/>
        <v>0</v>
      </c>
      <c r="W339">
        <f t="shared" si="69"/>
        <v>0</v>
      </c>
      <c r="X339">
        <f t="shared" si="70"/>
        <v>23</v>
      </c>
    </row>
    <row r="340" spans="10:24">
      <c r="J340">
        <f t="shared" si="58"/>
        <v>7451.1111111111104</v>
      </c>
      <c r="K340">
        <f t="shared" si="59"/>
        <v>0.43478260869565216</v>
      </c>
      <c r="L340">
        <f t="shared" si="60"/>
        <v>0.69565217391304346</v>
      </c>
      <c r="M340">
        <f t="shared" si="61"/>
        <v>321</v>
      </c>
      <c r="N340">
        <f t="shared" si="62"/>
        <v>7451.1111111111104</v>
      </c>
      <c r="O340">
        <f t="shared" si="63"/>
        <v>107</v>
      </c>
      <c r="P340">
        <f t="shared" si="64"/>
        <v>104</v>
      </c>
      <c r="Q340">
        <f t="shared" si="65"/>
        <v>110</v>
      </c>
      <c r="R340">
        <f t="shared" si="66"/>
        <v>117</v>
      </c>
      <c r="S340">
        <f t="shared" si="67"/>
        <v>94</v>
      </c>
      <c r="T340">
        <f t="shared" si="71"/>
        <v>10</v>
      </c>
      <c r="U340">
        <f t="shared" si="71"/>
        <v>16</v>
      </c>
      <c r="V340">
        <f t="shared" si="68"/>
        <v>0</v>
      </c>
      <c r="W340">
        <f t="shared" si="69"/>
        <v>0</v>
      </c>
      <c r="X340">
        <f t="shared" si="70"/>
        <v>23</v>
      </c>
    </row>
    <row r="341" spans="10:24">
      <c r="J341">
        <f t="shared" ref="J341:J404" si="72">N341</f>
        <v>7473.333333333333</v>
      </c>
      <c r="K341">
        <f t="shared" ref="K341:K404" si="73">T341/(O$10-1)</f>
        <v>0.47826086956521741</v>
      </c>
      <c r="L341">
        <f t="shared" ref="L341:L404" si="74">U341/(O$10-1)</f>
        <v>0.73913043478260865</v>
      </c>
      <c r="M341">
        <f t="shared" ref="M341:M404" si="75">IF(M340+1&gt;G$9,G$9,M340+1)</f>
        <v>322</v>
      </c>
      <c r="N341">
        <f t="shared" ref="N341:N404" si="76">N$20+M341*G$8/G$7</f>
        <v>7473.333333333333</v>
      </c>
      <c r="O341">
        <f t="shared" ref="O341:O404" si="77">M341/G$9*C$9</f>
        <v>107.33333333333334</v>
      </c>
      <c r="P341">
        <f t="shared" ref="P341:P404" si="78">IF(O341-P$5&lt;1,1,ROUNDUP(O341-P$5,0))</f>
        <v>105</v>
      </c>
      <c r="Q341">
        <f t="shared" ref="Q341:Q404" si="79">IF(O341+P$5&gt;C$9,C$9,ROUNDUP(O341+P$5,0))</f>
        <v>111</v>
      </c>
      <c r="R341">
        <f t="shared" ref="R341:R404" si="80">ROUNDDOWN(IF(N341&gt;P$11,C$9,N341*C$7/C$8),0)</f>
        <v>117</v>
      </c>
      <c r="S341">
        <f t="shared" ref="S341:S404" si="81">IF(R341-(O$10-1)&lt;0,0,R341-(O$10-1))</f>
        <v>94</v>
      </c>
      <c r="T341">
        <f t="shared" si="71"/>
        <v>11</v>
      </c>
      <c r="U341">
        <f t="shared" si="71"/>
        <v>17</v>
      </c>
      <c r="V341">
        <f t="shared" ref="V341:V404" si="82">IF(T341&lt;1,1,0)</f>
        <v>0</v>
      </c>
      <c r="W341">
        <f t="shared" ref="W341:W404" si="83">IF(U341&gt;(O$10-1),1,0)</f>
        <v>0</v>
      </c>
      <c r="X341">
        <f t="shared" ref="X341:X404" si="84">O$10-1</f>
        <v>23</v>
      </c>
    </row>
    <row r="342" spans="10:24">
      <c r="J342">
        <f t="shared" si="72"/>
        <v>7495.5555555555547</v>
      </c>
      <c r="K342">
        <f t="shared" si="73"/>
        <v>0.47826086956521741</v>
      </c>
      <c r="L342">
        <f t="shared" si="74"/>
        <v>0.73913043478260865</v>
      </c>
      <c r="M342">
        <f t="shared" si="75"/>
        <v>323</v>
      </c>
      <c r="N342">
        <f t="shared" si="76"/>
        <v>7495.5555555555547</v>
      </c>
      <c r="O342">
        <f t="shared" si="77"/>
        <v>107.66666666666667</v>
      </c>
      <c r="P342">
        <f t="shared" si="78"/>
        <v>105</v>
      </c>
      <c r="Q342">
        <f t="shared" si="79"/>
        <v>111</v>
      </c>
      <c r="R342">
        <f t="shared" si="80"/>
        <v>117</v>
      </c>
      <c r="S342">
        <f t="shared" si="81"/>
        <v>94</v>
      </c>
      <c r="T342">
        <f t="shared" si="71"/>
        <v>11</v>
      </c>
      <c r="U342">
        <f t="shared" si="71"/>
        <v>17</v>
      </c>
      <c r="V342">
        <f t="shared" si="82"/>
        <v>0</v>
      </c>
      <c r="W342">
        <f t="shared" si="83"/>
        <v>0</v>
      </c>
      <c r="X342">
        <f t="shared" si="84"/>
        <v>23</v>
      </c>
    </row>
    <row r="343" spans="10:24">
      <c r="J343">
        <f t="shared" si="72"/>
        <v>7517.7777777777774</v>
      </c>
      <c r="K343">
        <f t="shared" si="73"/>
        <v>0.43478260869565216</v>
      </c>
      <c r="L343">
        <f t="shared" si="74"/>
        <v>0.69565217391304346</v>
      </c>
      <c r="M343">
        <f t="shared" si="75"/>
        <v>324</v>
      </c>
      <c r="N343">
        <f t="shared" si="76"/>
        <v>7517.7777777777774</v>
      </c>
      <c r="O343">
        <f t="shared" si="77"/>
        <v>108</v>
      </c>
      <c r="P343">
        <f t="shared" si="78"/>
        <v>105</v>
      </c>
      <c r="Q343">
        <f t="shared" si="79"/>
        <v>111</v>
      </c>
      <c r="R343">
        <f t="shared" si="80"/>
        <v>118</v>
      </c>
      <c r="S343">
        <f t="shared" si="81"/>
        <v>95</v>
      </c>
      <c r="T343">
        <f t="shared" si="71"/>
        <v>10</v>
      </c>
      <c r="U343">
        <f t="shared" si="71"/>
        <v>16</v>
      </c>
      <c r="V343">
        <f t="shared" si="82"/>
        <v>0</v>
      </c>
      <c r="W343">
        <f t="shared" si="83"/>
        <v>0</v>
      </c>
      <c r="X343">
        <f t="shared" si="84"/>
        <v>23</v>
      </c>
    </row>
    <row r="344" spans="10:24">
      <c r="J344">
        <f t="shared" si="72"/>
        <v>7540</v>
      </c>
      <c r="K344">
        <f t="shared" si="73"/>
        <v>0.47826086956521741</v>
      </c>
      <c r="L344">
        <f t="shared" si="74"/>
        <v>0.73913043478260865</v>
      </c>
      <c r="M344">
        <f t="shared" si="75"/>
        <v>325</v>
      </c>
      <c r="N344">
        <f t="shared" si="76"/>
        <v>7540</v>
      </c>
      <c r="O344">
        <f t="shared" si="77"/>
        <v>108.33333333333333</v>
      </c>
      <c r="P344">
        <f t="shared" si="78"/>
        <v>106</v>
      </c>
      <c r="Q344">
        <f t="shared" si="79"/>
        <v>112</v>
      </c>
      <c r="R344">
        <f t="shared" si="80"/>
        <v>118</v>
      </c>
      <c r="S344">
        <f t="shared" si="81"/>
        <v>95</v>
      </c>
      <c r="T344">
        <f t="shared" si="71"/>
        <v>11</v>
      </c>
      <c r="U344">
        <f t="shared" si="71"/>
        <v>17</v>
      </c>
      <c r="V344">
        <f t="shared" si="82"/>
        <v>0</v>
      </c>
      <c r="W344">
        <f t="shared" si="83"/>
        <v>0</v>
      </c>
      <c r="X344">
        <f t="shared" si="84"/>
        <v>23</v>
      </c>
    </row>
    <row r="345" spans="10:24">
      <c r="J345">
        <f t="shared" si="72"/>
        <v>7562.2222222222217</v>
      </c>
      <c r="K345">
        <f t="shared" si="73"/>
        <v>0.47826086956521741</v>
      </c>
      <c r="L345">
        <f t="shared" si="74"/>
        <v>0.73913043478260865</v>
      </c>
      <c r="M345">
        <f t="shared" si="75"/>
        <v>326</v>
      </c>
      <c r="N345">
        <f t="shared" si="76"/>
        <v>7562.2222222222217</v>
      </c>
      <c r="O345">
        <f t="shared" si="77"/>
        <v>108.66666666666667</v>
      </c>
      <c r="P345">
        <f t="shared" si="78"/>
        <v>106</v>
      </c>
      <c r="Q345">
        <f t="shared" si="79"/>
        <v>112</v>
      </c>
      <c r="R345">
        <f t="shared" si="80"/>
        <v>118</v>
      </c>
      <c r="S345">
        <f t="shared" si="81"/>
        <v>95</v>
      </c>
      <c r="T345">
        <f t="shared" si="71"/>
        <v>11</v>
      </c>
      <c r="U345">
        <f t="shared" si="71"/>
        <v>17</v>
      </c>
      <c r="V345">
        <f t="shared" si="82"/>
        <v>0</v>
      </c>
      <c r="W345">
        <f t="shared" si="83"/>
        <v>0</v>
      </c>
      <c r="X345">
        <f t="shared" si="84"/>
        <v>23</v>
      </c>
    </row>
    <row r="346" spans="10:24">
      <c r="J346">
        <f t="shared" si="72"/>
        <v>7584.4444444444443</v>
      </c>
      <c r="K346">
        <f t="shared" si="73"/>
        <v>0.43478260869565216</v>
      </c>
      <c r="L346">
        <f t="shared" si="74"/>
        <v>0.69565217391304346</v>
      </c>
      <c r="M346">
        <f t="shared" si="75"/>
        <v>327</v>
      </c>
      <c r="N346">
        <f t="shared" si="76"/>
        <v>7584.4444444444443</v>
      </c>
      <c r="O346">
        <f t="shared" si="77"/>
        <v>109</v>
      </c>
      <c r="P346">
        <f t="shared" si="78"/>
        <v>106</v>
      </c>
      <c r="Q346">
        <f t="shared" si="79"/>
        <v>112</v>
      </c>
      <c r="R346">
        <f t="shared" si="80"/>
        <v>119</v>
      </c>
      <c r="S346">
        <f t="shared" si="81"/>
        <v>96</v>
      </c>
      <c r="T346">
        <f t="shared" si="71"/>
        <v>10</v>
      </c>
      <c r="U346">
        <f t="shared" si="71"/>
        <v>16</v>
      </c>
      <c r="V346">
        <f t="shared" si="82"/>
        <v>0</v>
      </c>
      <c r="W346">
        <f t="shared" si="83"/>
        <v>0</v>
      </c>
      <c r="X346">
        <f t="shared" si="84"/>
        <v>23</v>
      </c>
    </row>
    <row r="347" spans="10:24">
      <c r="J347">
        <f t="shared" si="72"/>
        <v>7606.6666666666661</v>
      </c>
      <c r="K347">
        <f t="shared" si="73"/>
        <v>0.47826086956521741</v>
      </c>
      <c r="L347">
        <f t="shared" si="74"/>
        <v>0.73913043478260865</v>
      </c>
      <c r="M347">
        <f t="shared" si="75"/>
        <v>328</v>
      </c>
      <c r="N347">
        <f t="shared" si="76"/>
        <v>7606.6666666666661</v>
      </c>
      <c r="O347">
        <f t="shared" si="77"/>
        <v>109.33333333333333</v>
      </c>
      <c r="P347">
        <f t="shared" si="78"/>
        <v>107</v>
      </c>
      <c r="Q347">
        <f t="shared" si="79"/>
        <v>113</v>
      </c>
      <c r="R347">
        <f t="shared" si="80"/>
        <v>119</v>
      </c>
      <c r="S347">
        <f t="shared" si="81"/>
        <v>96</v>
      </c>
      <c r="T347">
        <f t="shared" si="71"/>
        <v>11</v>
      </c>
      <c r="U347">
        <f t="shared" si="71"/>
        <v>17</v>
      </c>
      <c r="V347">
        <f t="shared" si="82"/>
        <v>0</v>
      </c>
      <c r="W347">
        <f t="shared" si="83"/>
        <v>0</v>
      </c>
      <c r="X347">
        <f t="shared" si="84"/>
        <v>23</v>
      </c>
    </row>
    <row r="348" spans="10:24">
      <c r="J348">
        <f t="shared" si="72"/>
        <v>7628.8888888888887</v>
      </c>
      <c r="K348">
        <f t="shared" si="73"/>
        <v>0.43478260869565216</v>
      </c>
      <c r="L348">
        <f t="shared" si="74"/>
        <v>0.69565217391304346</v>
      </c>
      <c r="M348">
        <f t="shared" si="75"/>
        <v>329</v>
      </c>
      <c r="N348">
        <f t="shared" si="76"/>
        <v>7628.8888888888887</v>
      </c>
      <c r="O348">
        <f t="shared" si="77"/>
        <v>109.66666666666666</v>
      </c>
      <c r="P348">
        <f t="shared" si="78"/>
        <v>107</v>
      </c>
      <c r="Q348">
        <f t="shared" si="79"/>
        <v>113</v>
      </c>
      <c r="R348">
        <f t="shared" si="80"/>
        <v>120</v>
      </c>
      <c r="S348">
        <f t="shared" si="81"/>
        <v>97</v>
      </c>
      <c r="T348">
        <f t="shared" si="71"/>
        <v>10</v>
      </c>
      <c r="U348">
        <f t="shared" si="71"/>
        <v>16</v>
      </c>
      <c r="V348">
        <f t="shared" si="82"/>
        <v>0</v>
      </c>
      <c r="W348">
        <f t="shared" si="83"/>
        <v>0</v>
      </c>
      <c r="X348">
        <f t="shared" si="84"/>
        <v>23</v>
      </c>
    </row>
    <row r="349" spans="10:24">
      <c r="J349">
        <f t="shared" si="72"/>
        <v>7651.1111111111104</v>
      </c>
      <c r="K349">
        <f t="shared" si="73"/>
        <v>0.43478260869565216</v>
      </c>
      <c r="L349">
        <f t="shared" si="74"/>
        <v>0.69565217391304346</v>
      </c>
      <c r="M349">
        <f t="shared" si="75"/>
        <v>330</v>
      </c>
      <c r="N349">
        <f t="shared" si="76"/>
        <v>7651.1111111111104</v>
      </c>
      <c r="O349">
        <f t="shared" si="77"/>
        <v>110</v>
      </c>
      <c r="P349">
        <f t="shared" si="78"/>
        <v>107</v>
      </c>
      <c r="Q349">
        <f t="shared" si="79"/>
        <v>113</v>
      </c>
      <c r="R349">
        <f t="shared" si="80"/>
        <v>120</v>
      </c>
      <c r="S349">
        <f t="shared" si="81"/>
        <v>97</v>
      </c>
      <c r="T349">
        <f t="shared" si="71"/>
        <v>10</v>
      </c>
      <c r="U349">
        <f t="shared" si="71"/>
        <v>16</v>
      </c>
      <c r="V349">
        <f t="shared" si="82"/>
        <v>0</v>
      </c>
      <c r="W349">
        <f t="shared" si="83"/>
        <v>0</v>
      </c>
      <c r="X349">
        <f t="shared" si="84"/>
        <v>23</v>
      </c>
    </row>
    <row r="350" spans="10:24">
      <c r="J350">
        <f t="shared" si="72"/>
        <v>7673.333333333333</v>
      </c>
      <c r="K350">
        <f t="shared" si="73"/>
        <v>0.47826086956521741</v>
      </c>
      <c r="L350">
        <f t="shared" si="74"/>
        <v>0.73913043478260865</v>
      </c>
      <c r="M350">
        <f t="shared" si="75"/>
        <v>331</v>
      </c>
      <c r="N350">
        <f t="shared" si="76"/>
        <v>7673.333333333333</v>
      </c>
      <c r="O350">
        <f t="shared" si="77"/>
        <v>110.33333333333333</v>
      </c>
      <c r="P350">
        <f t="shared" si="78"/>
        <v>108</v>
      </c>
      <c r="Q350">
        <f t="shared" si="79"/>
        <v>114</v>
      </c>
      <c r="R350">
        <f t="shared" si="80"/>
        <v>120</v>
      </c>
      <c r="S350">
        <f t="shared" si="81"/>
        <v>97</v>
      </c>
      <c r="T350">
        <f t="shared" si="71"/>
        <v>11</v>
      </c>
      <c r="U350">
        <f t="shared" si="71"/>
        <v>17</v>
      </c>
      <c r="V350">
        <f t="shared" si="82"/>
        <v>0</v>
      </c>
      <c r="W350">
        <f t="shared" si="83"/>
        <v>0</v>
      </c>
      <c r="X350">
        <f t="shared" si="84"/>
        <v>23</v>
      </c>
    </row>
    <row r="351" spans="10:24">
      <c r="J351">
        <f t="shared" si="72"/>
        <v>7695.5555555555547</v>
      </c>
      <c r="K351">
        <f t="shared" si="73"/>
        <v>0.43478260869565216</v>
      </c>
      <c r="L351">
        <f t="shared" si="74"/>
        <v>0.69565217391304346</v>
      </c>
      <c r="M351">
        <f t="shared" si="75"/>
        <v>332</v>
      </c>
      <c r="N351">
        <f t="shared" si="76"/>
        <v>7695.5555555555547</v>
      </c>
      <c r="O351">
        <f t="shared" si="77"/>
        <v>110.66666666666667</v>
      </c>
      <c r="P351">
        <f t="shared" si="78"/>
        <v>108</v>
      </c>
      <c r="Q351">
        <f t="shared" si="79"/>
        <v>114</v>
      </c>
      <c r="R351">
        <f t="shared" si="80"/>
        <v>121</v>
      </c>
      <c r="S351">
        <f t="shared" si="81"/>
        <v>98</v>
      </c>
      <c r="T351">
        <f t="shared" si="71"/>
        <v>10</v>
      </c>
      <c r="U351">
        <f t="shared" si="71"/>
        <v>16</v>
      </c>
      <c r="V351">
        <f t="shared" si="82"/>
        <v>0</v>
      </c>
      <c r="W351">
        <f t="shared" si="83"/>
        <v>0</v>
      </c>
      <c r="X351">
        <f t="shared" si="84"/>
        <v>23</v>
      </c>
    </row>
    <row r="352" spans="10:24">
      <c r="J352">
        <f t="shared" si="72"/>
        <v>7717.7777777777774</v>
      </c>
      <c r="K352">
        <f t="shared" si="73"/>
        <v>0.43478260869565216</v>
      </c>
      <c r="L352">
        <f t="shared" si="74"/>
        <v>0.69565217391304346</v>
      </c>
      <c r="M352">
        <f t="shared" si="75"/>
        <v>333</v>
      </c>
      <c r="N352">
        <f t="shared" si="76"/>
        <v>7717.7777777777774</v>
      </c>
      <c r="O352">
        <f t="shared" si="77"/>
        <v>111</v>
      </c>
      <c r="P352">
        <f t="shared" si="78"/>
        <v>108</v>
      </c>
      <c r="Q352">
        <f t="shared" si="79"/>
        <v>114</v>
      </c>
      <c r="R352">
        <f t="shared" si="80"/>
        <v>121</v>
      </c>
      <c r="S352">
        <f t="shared" si="81"/>
        <v>98</v>
      </c>
      <c r="T352">
        <f t="shared" si="71"/>
        <v>10</v>
      </c>
      <c r="U352">
        <f t="shared" si="71"/>
        <v>16</v>
      </c>
      <c r="V352">
        <f t="shared" si="82"/>
        <v>0</v>
      </c>
      <c r="W352">
        <f t="shared" si="83"/>
        <v>0</v>
      </c>
      <c r="X352">
        <f t="shared" si="84"/>
        <v>23</v>
      </c>
    </row>
    <row r="353" spans="10:24">
      <c r="J353">
        <f t="shared" si="72"/>
        <v>7740</v>
      </c>
      <c r="K353">
        <f t="shared" si="73"/>
        <v>0.47826086956521741</v>
      </c>
      <c r="L353">
        <f t="shared" si="74"/>
        <v>0.73913043478260865</v>
      </c>
      <c r="M353">
        <f t="shared" si="75"/>
        <v>334</v>
      </c>
      <c r="N353">
        <f t="shared" si="76"/>
        <v>7740</v>
      </c>
      <c r="O353">
        <f t="shared" si="77"/>
        <v>111.33333333333334</v>
      </c>
      <c r="P353">
        <f t="shared" si="78"/>
        <v>109</v>
      </c>
      <c r="Q353">
        <f t="shared" si="79"/>
        <v>115</v>
      </c>
      <c r="R353">
        <f t="shared" si="80"/>
        <v>121</v>
      </c>
      <c r="S353">
        <f t="shared" si="81"/>
        <v>98</v>
      </c>
      <c r="T353">
        <f t="shared" si="71"/>
        <v>11</v>
      </c>
      <c r="U353">
        <f t="shared" si="71"/>
        <v>17</v>
      </c>
      <c r="V353">
        <f t="shared" si="82"/>
        <v>0</v>
      </c>
      <c r="W353">
        <f t="shared" si="83"/>
        <v>0</v>
      </c>
      <c r="X353">
        <f t="shared" si="84"/>
        <v>23</v>
      </c>
    </row>
    <row r="354" spans="10:24">
      <c r="J354">
        <f t="shared" si="72"/>
        <v>7762.2222222222217</v>
      </c>
      <c r="K354">
        <f t="shared" si="73"/>
        <v>0.43478260869565216</v>
      </c>
      <c r="L354">
        <f t="shared" si="74"/>
        <v>0.69565217391304346</v>
      </c>
      <c r="M354">
        <f t="shared" si="75"/>
        <v>335</v>
      </c>
      <c r="N354">
        <f t="shared" si="76"/>
        <v>7762.2222222222217</v>
      </c>
      <c r="O354">
        <f t="shared" si="77"/>
        <v>111.66666666666667</v>
      </c>
      <c r="P354">
        <f t="shared" si="78"/>
        <v>109</v>
      </c>
      <c r="Q354">
        <f t="shared" si="79"/>
        <v>115</v>
      </c>
      <c r="R354">
        <f t="shared" si="80"/>
        <v>122</v>
      </c>
      <c r="S354">
        <f t="shared" si="81"/>
        <v>99</v>
      </c>
      <c r="T354">
        <f t="shared" si="71"/>
        <v>10</v>
      </c>
      <c r="U354">
        <f t="shared" si="71"/>
        <v>16</v>
      </c>
      <c r="V354">
        <f t="shared" si="82"/>
        <v>0</v>
      </c>
      <c r="W354">
        <f t="shared" si="83"/>
        <v>0</v>
      </c>
      <c r="X354">
        <f t="shared" si="84"/>
        <v>23</v>
      </c>
    </row>
    <row r="355" spans="10:24">
      <c r="J355">
        <f t="shared" si="72"/>
        <v>7784.4444444444443</v>
      </c>
      <c r="K355">
        <f t="shared" si="73"/>
        <v>0.43478260869565216</v>
      </c>
      <c r="L355">
        <f t="shared" si="74"/>
        <v>0.69565217391304346</v>
      </c>
      <c r="M355">
        <f t="shared" si="75"/>
        <v>336</v>
      </c>
      <c r="N355">
        <f t="shared" si="76"/>
        <v>7784.4444444444443</v>
      </c>
      <c r="O355">
        <f t="shared" si="77"/>
        <v>112</v>
      </c>
      <c r="P355">
        <f t="shared" si="78"/>
        <v>109</v>
      </c>
      <c r="Q355">
        <f t="shared" si="79"/>
        <v>115</v>
      </c>
      <c r="R355">
        <f t="shared" si="80"/>
        <v>122</v>
      </c>
      <c r="S355">
        <f t="shared" si="81"/>
        <v>99</v>
      </c>
      <c r="T355">
        <f t="shared" si="71"/>
        <v>10</v>
      </c>
      <c r="U355">
        <f t="shared" si="71"/>
        <v>16</v>
      </c>
      <c r="V355">
        <f t="shared" si="82"/>
        <v>0</v>
      </c>
      <c r="W355">
        <f t="shared" si="83"/>
        <v>0</v>
      </c>
      <c r="X355">
        <f t="shared" si="84"/>
        <v>23</v>
      </c>
    </row>
    <row r="356" spans="10:24">
      <c r="J356">
        <f t="shared" si="72"/>
        <v>7806.6666666666661</v>
      </c>
      <c r="K356">
        <f t="shared" si="73"/>
        <v>0.47826086956521741</v>
      </c>
      <c r="L356">
        <f t="shared" si="74"/>
        <v>0.73913043478260865</v>
      </c>
      <c r="M356">
        <f t="shared" si="75"/>
        <v>337</v>
      </c>
      <c r="N356">
        <f t="shared" si="76"/>
        <v>7806.6666666666661</v>
      </c>
      <c r="O356">
        <f t="shared" si="77"/>
        <v>112.33333333333333</v>
      </c>
      <c r="P356">
        <f t="shared" si="78"/>
        <v>110</v>
      </c>
      <c r="Q356">
        <f t="shared" si="79"/>
        <v>116</v>
      </c>
      <c r="R356">
        <f t="shared" si="80"/>
        <v>122</v>
      </c>
      <c r="S356">
        <f t="shared" si="81"/>
        <v>99</v>
      </c>
      <c r="T356">
        <f t="shared" si="71"/>
        <v>11</v>
      </c>
      <c r="U356">
        <f t="shared" si="71"/>
        <v>17</v>
      </c>
      <c r="V356">
        <f t="shared" si="82"/>
        <v>0</v>
      </c>
      <c r="W356">
        <f t="shared" si="83"/>
        <v>0</v>
      </c>
      <c r="X356">
        <f t="shared" si="84"/>
        <v>23</v>
      </c>
    </row>
    <row r="357" spans="10:24">
      <c r="J357">
        <f t="shared" si="72"/>
        <v>7828.8888888888887</v>
      </c>
      <c r="K357">
        <f t="shared" si="73"/>
        <v>0.43478260869565216</v>
      </c>
      <c r="L357">
        <f t="shared" si="74"/>
        <v>0.69565217391304346</v>
      </c>
      <c r="M357">
        <f t="shared" si="75"/>
        <v>338</v>
      </c>
      <c r="N357">
        <f t="shared" si="76"/>
        <v>7828.8888888888887</v>
      </c>
      <c r="O357">
        <f t="shared" si="77"/>
        <v>112.66666666666667</v>
      </c>
      <c r="P357">
        <f t="shared" si="78"/>
        <v>110</v>
      </c>
      <c r="Q357">
        <f t="shared" si="79"/>
        <v>116</v>
      </c>
      <c r="R357">
        <f t="shared" si="80"/>
        <v>123</v>
      </c>
      <c r="S357">
        <f t="shared" si="81"/>
        <v>100</v>
      </c>
      <c r="T357">
        <f t="shared" si="71"/>
        <v>10</v>
      </c>
      <c r="U357">
        <f t="shared" si="71"/>
        <v>16</v>
      </c>
      <c r="V357">
        <f t="shared" si="82"/>
        <v>0</v>
      </c>
      <c r="W357">
        <f t="shared" si="83"/>
        <v>0</v>
      </c>
      <c r="X357">
        <f t="shared" si="84"/>
        <v>23</v>
      </c>
    </row>
    <row r="358" spans="10:24">
      <c r="J358">
        <f t="shared" si="72"/>
        <v>7851.1111111111104</v>
      </c>
      <c r="K358">
        <f t="shared" si="73"/>
        <v>0.43478260869565216</v>
      </c>
      <c r="L358">
        <f t="shared" si="74"/>
        <v>0.69565217391304346</v>
      </c>
      <c r="M358">
        <f t="shared" si="75"/>
        <v>339</v>
      </c>
      <c r="N358">
        <f t="shared" si="76"/>
        <v>7851.1111111111104</v>
      </c>
      <c r="O358">
        <f t="shared" si="77"/>
        <v>113</v>
      </c>
      <c r="P358">
        <f t="shared" si="78"/>
        <v>110</v>
      </c>
      <c r="Q358">
        <f t="shared" si="79"/>
        <v>116</v>
      </c>
      <c r="R358">
        <f t="shared" si="80"/>
        <v>123</v>
      </c>
      <c r="S358">
        <f t="shared" si="81"/>
        <v>100</v>
      </c>
      <c r="T358">
        <f t="shared" si="71"/>
        <v>10</v>
      </c>
      <c r="U358">
        <f t="shared" si="71"/>
        <v>16</v>
      </c>
      <c r="V358">
        <f t="shared" si="82"/>
        <v>0</v>
      </c>
      <c r="W358">
        <f t="shared" si="83"/>
        <v>0</v>
      </c>
      <c r="X358">
        <f t="shared" si="84"/>
        <v>23</v>
      </c>
    </row>
    <row r="359" spans="10:24">
      <c r="J359">
        <f t="shared" si="72"/>
        <v>7873.333333333333</v>
      </c>
      <c r="K359">
        <f t="shared" si="73"/>
        <v>0.47826086956521741</v>
      </c>
      <c r="L359">
        <f t="shared" si="74"/>
        <v>0.73913043478260865</v>
      </c>
      <c r="M359">
        <f t="shared" si="75"/>
        <v>340</v>
      </c>
      <c r="N359">
        <f t="shared" si="76"/>
        <v>7873.333333333333</v>
      </c>
      <c r="O359">
        <f t="shared" si="77"/>
        <v>113.33333333333333</v>
      </c>
      <c r="P359">
        <f t="shared" si="78"/>
        <v>111</v>
      </c>
      <c r="Q359">
        <f t="shared" si="79"/>
        <v>117</v>
      </c>
      <c r="R359">
        <f t="shared" si="80"/>
        <v>123</v>
      </c>
      <c r="S359">
        <f t="shared" si="81"/>
        <v>100</v>
      </c>
      <c r="T359">
        <f t="shared" si="71"/>
        <v>11</v>
      </c>
      <c r="U359">
        <f t="shared" si="71"/>
        <v>17</v>
      </c>
      <c r="V359">
        <f t="shared" si="82"/>
        <v>0</v>
      </c>
      <c r="W359">
        <f t="shared" si="83"/>
        <v>0</v>
      </c>
      <c r="X359">
        <f t="shared" si="84"/>
        <v>23</v>
      </c>
    </row>
    <row r="360" spans="10:24">
      <c r="J360">
        <f t="shared" si="72"/>
        <v>7895.5555555555547</v>
      </c>
      <c r="K360">
        <f t="shared" si="73"/>
        <v>0.43478260869565216</v>
      </c>
      <c r="L360">
        <f t="shared" si="74"/>
        <v>0.69565217391304346</v>
      </c>
      <c r="M360">
        <f t="shared" si="75"/>
        <v>341</v>
      </c>
      <c r="N360">
        <f t="shared" si="76"/>
        <v>7895.5555555555547</v>
      </c>
      <c r="O360">
        <f t="shared" si="77"/>
        <v>113.66666666666666</v>
      </c>
      <c r="P360">
        <f t="shared" si="78"/>
        <v>111</v>
      </c>
      <c r="Q360">
        <f t="shared" si="79"/>
        <v>117</v>
      </c>
      <c r="R360">
        <f t="shared" si="80"/>
        <v>124</v>
      </c>
      <c r="S360">
        <f t="shared" si="81"/>
        <v>101</v>
      </c>
      <c r="T360">
        <f t="shared" si="71"/>
        <v>10</v>
      </c>
      <c r="U360">
        <f t="shared" si="71"/>
        <v>16</v>
      </c>
      <c r="V360">
        <f t="shared" si="82"/>
        <v>0</v>
      </c>
      <c r="W360">
        <f t="shared" si="83"/>
        <v>0</v>
      </c>
      <c r="X360">
        <f t="shared" si="84"/>
        <v>23</v>
      </c>
    </row>
    <row r="361" spans="10:24">
      <c r="J361">
        <f t="shared" si="72"/>
        <v>7917.7777777777774</v>
      </c>
      <c r="K361">
        <f t="shared" si="73"/>
        <v>0.43478260869565216</v>
      </c>
      <c r="L361">
        <f t="shared" si="74"/>
        <v>0.69565217391304346</v>
      </c>
      <c r="M361">
        <f t="shared" si="75"/>
        <v>342</v>
      </c>
      <c r="N361">
        <f t="shared" si="76"/>
        <v>7917.7777777777774</v>
      </c>
      <c r="O361">
        <f t="shared" si="77"/>
        <v>114</v>
      </c>
      <c r="P361">
        <f t="shared" si="78"/>
        <v>111</v>
      </c>
      <c r="Q361">
        <f t="shared" si="79"/>
        <v>117</v>
      </c>
      <c r="R361">
        <f t="shared" si="80"/>
        <v>124</v>
      </c>
      <c r="S361">
        <f t="shared" si="81"/>
        <v>101</v>
      </c>
      <c r="T361">
        <f t="shared" si="71"/>
        <v>10</v>
      </c>
      <c r="U361">
        <f t="shared" si="71"/>
        <v>16</v>
      </c>
      <c r="V361">
        <f t="shared" si="82"/>
        <v>0</v>
      </c>
      <c r="W361">
        <f t="shared" si="83"/>
        <v>0</v>
      </c>
      <c r="X361">
        <f t="shared" si="84"/>
        <v>23</v>
      </c>
    </row>
    <row r="362" spans="10:24">
      <c r="J362">
        <f t="shared" si="72"/>
        <v>7940</v>
      </c>
      <c r="K362">
        <f t="shared" si="73"/>
        <v>0.47826086956521741</v>
      </c>
      <c r="L362">
        <f t="shared" si="74"/>
        <v>0.73913043478260865</v>
      </c>
      <c r="M362">
        <f t="shared" si="75"/>
        <v>343</v>
      </c>
      <c r="N362">
        <f t="shared" si="76"/>
        <v>7940</v>
      </c>
      <c r="O362">
        <f t="shared" si="77"/>
        <v>114.33333333333333</v>
      </c>
      <c r="P362">
        <f t="shared" si="78"/>
        <v>112</v>
      </c>
      <c r="Q362">
        <f t="shared" si="79"/>
        <v>118</v>
      </c>
      <c r="R362">
        <f t="shared" si="80"/>
        <v>124</v>
      </c>
      <c r="S362">
        <f t="shared" si="81"/>
        <v>101</v>
      </c>
      <c r="T362">
        <f t="shared" si="71"/>
        <v>11</v>
      </c>
      <c r="U362">
        <f t="shared" si="71"/>
        <v>17</v>
      </c>
      <c r="V362">
        <f t="shared" si="82"/>
        <v>0</v>
      </c>
      <c r="W362">
        <f t="shared" si="83"/>
        <v>0</v>
      </c>
      <c r="X362">
        <f t="shared" si="84"/>
        <v>23</v>
      </c>
    </row>
    <row r="363" spans="10:24">
      <c r="J363">
        <f t="shared" si="72"/>
        <v>7962.2222222222217</v>
      </c>
      <c r="K363">
        <f t="shared" si="73"/>
        <v>0.43478260869565216</v>
      </c>
      <c r="L363">
        <f t="shared" si="74"/>
        <v>0.69565217391304346</v>
      </c>
      <c r="M363">
        <f t="shared" si="75"/>
        <v>344</v>
      </c>
      <c r="N363">
        <f t="shared" si="76"/>
        <v>7962.2222222222217</v>
      </c>
      <c r="O363">
        <f t="shared" si="77"/>
        <v>114.66666666666667</v>
      </c>
      <c r="P363">
        <f t="shared" si="78"/>
        <v>112</v>
      </c>
      <c r="Q363">
        <f t="shared" si="79"/>
        <v>118</v>
      </c>
      <c r="R363">
        <f t="shared" si="80"/>
        <v>125</v>
      </c>
      <c r="S363">
        <f t="shared" si="81"/>
        <v>102</v>
      </c>
      <c r="T363">
        <f t="shared" si="71"/>
        <v>10</v>
      </c>
      <c r="U363">
        <f t="shared" si="71"/>
        <v>16</v>
      </c>
      <c r="V363">
        <f t="shared" si="82"/>
        <v>0</v>
      </c>
      <c r="W363">
        <f t="shared" si="83"/>
        <v>0</v>
      </c>
      <c r="X363">
        <f t="shared" si="84"/>
        <v>23</v>
      </c>
    </row>
    <row r="364" spans="10:24">
      <c r="J364">
        <f t="shared" si="72"/>
        <v>7984.4444444444443</v>
      </c>
      <c r="K364">
        <f t="shared" si="73"/>
        <v>0.43478260869565216</v>
      </c>
      <c r="L364">
        <f t="shared" si="74"/>
        <v>0.69565217391304346</v>
      </c>
      <c r="M364">
        <f t="shared" si="75"/>
        <v>345</v>
      </c>
      <c r="N364">
        <f t="shared" si="76"/>
        <v>7984.4444444444443</v>
      </c>
      <c r="O364">
        <f t="shared" si="77"/>
        <v>115</v>
      </c>
      <c r="P364">
        <f t="shared" si="78"/>
        <v>112</v>
      </c>
      <c r="Q364">
        <f t="shared" si="79"/>
        <v>118</v>
      </c>
      <c r="R364">
        <f t="shared" si="80"/>
        <v>125</v>
      </c>
      <c r="S364">
        <f t="shared" si="81"/>
        <v>102</v>
      </c>
      <c r="T364">
        <f t="shared" si="71"/>
        <v>10</v>
      </c>
      <c r="U364">
        <f t="shared" si="71"/>
        <v>16</v>
      </c>
      <c r="V364">
        <f t="shared" si="82"/>
        <v>0</v>
      </c>
      <c r="W364">
        <f t="shared" si="83"/>
        <v>0</v>
      </c>
      <c r="X364">
        <f t="shared" si="84"/>
        <v>23</v>
      </c>
    </row>
    <row r="365" spans="10:24">
      <c r="J365">
        <f t="shared" si="72"/>
        <v>8006.6666666666661</v>
      </c>
      <c r="K365">
        <f t="shared" si="73"/>
        <v>0.47826086956521741</v>
      </c>
      <c r="L365">
        <f t="shared" si="74"/>
        <v>0.73913043478260865</v>
      </c>
      <c r="M365">
        <f t="shared" si="75"/>
        <v>346</v>
      </c>
      <c r="N365">
        <f t="shared" si="76"/>
        <v>8006.6666666666661</v>
      </c>
      <c r="O365">
        <f t="shared" si="77"/>
        <v>115.33333333333334</v>
      </c>
      <c r="P365">
        <f t="shared" si="78"/>
        <v>113</v>
      </c>
      <c r="Q365">
        <f t="shared" si="79"/>
        <v>119</v>
      </c>
      <c r="R365">
        <f t="shared" si="80"/>
        <v>125</v>
      </c>
      <c r="S365">
        <f t="shared" si="81"/>
        <v>102</v>
      </c>
      <c r="T365">
        <f t="shared" si="71"/>
        <v>11</v>
      </c>
      <c r="U365">
        <f t="shared" si="71"/>
        <v>17</v>
      </c>
      <c r="V365">
        <f t="shared" si="82"/>
        <v>0</v>
      </c>
      <c r="W365">
        <f t="shared" si="83"/>
        <v>0</v>
      </c>
      <c r="X365">
        <f t="shared" si="84"/>
        <v>23</v>
      </c>
    </row>
    <row r="366" spans="10:24">
      <c r="J366">
        <f t="shared" si="72"/>
        <v>8028.8888888888887</v>
      </c>
      <c r="K366">
        <f t="shared" si="73"/>
        <v>0.43478260869565216</v>
      </c>
      <c r="L366">
        <f t="shared" si="74"/>
        <v>0.69565217391304346</v>
      </c>
      <c r="M366">
        <f t="shared" si="75"/>
        <v>347</v>
      </c>
      <c r="N366">
        <f t="shared" si="76"/>
        <v>8028.8888888888887</v>
      </c>
      <c r="O366">
        <f t="shared" si="77"/>
        <v>115.66666666666667</v>
      </c>
      <c r="P366">
        <f t="shared" si="78"/>
        <v>113</v>
      </c>
      <c r="Q366">
        <f t="shared" si="79"/>
        <v>119</v>
      </c>
      <c r="R366">
        <f t="shared" si="80"/>
        <v>126</v>
      </c>
      <c r="S366">
        <f t="shared" si="81"/>
        <v>103</v>
      </c>
      <c r="T366">
        <f t="shared" si="71"/>
        <v>10</v>
      </c>
      <c r="U366">
        <f t="shared" si="71"/>
        <v>16</v>
      </c>
      <c r="V366">
        <f t="shared" si="82"/>
        <v>0</v>
      </c>
      <c r="W366">
        <f t="shared" si="83"/>
        <v>0</v>
      </c>
      <c r="X366">
        <f t="shared" si="84"/>
        <v>23</v>
      </c>
    </row>
    <row r="367" spans="10:24">
      <c r="J367">
        <f t="shared" si="72"/>
        <v>8051.1111111111104</v>
      </c>
      <c r="K367">
        <f t="shared" si="73"/>
        <v>0.43478260869565216</v>
      </c>
      <c r="L367">
        <f t="shared" si="74"/>
        <v>0.69565217391304346</v>
      </c>
      <c r="M367">
        <f t="shared" si="75"/>
        <v>348</v>
      </c>
      <c r="N367">
        <f t="shared" si="76"/>
        <v>8051.1111111111104</v>
      </c>
      <c r="O367">
        <f t="shared" si="77"/>
        <v>116</v>
      </c>
      <c r="P367">
        <f t="shared" si="78"/>
        <v>113</v>
      </c>
      <c r="Q367">
        <f t="shared" si="79"/>
        <v>119</v>
      </c>
      <c r="R367">
        <f t="shared" si="80"/>
        <v>126</v>
      </c>
      <c r="S367">
        <f t="shared" si="81"/>
        <v>103</v>
      </c>
      <c r="T367">
        <f t="shared" si="71"/>
        <v>10</v>
      </c>
      <c r="U367">
        <f t="shared" si="71"/>
        <v>16</v>
      </c>
      <c r="V367">
        <f t="shared" si="82"/>
        <v>0</v>
      </c>
      <c r="W367">
        <f t="shared" si="83"/>
        <v>0</v>
      </c>
      <c r="X367">
        <f t="shared" si="84"/>
        <v>23</v>
      </c>
    </row>
    <row r="368" spans="10:24">
      <c r="J368">
        <f t="shared" si="72"/>
        <v>8073.333333333333</v>
      </c>
      <c r="K368">
        <f t="shared" si="73"/>
        <v>0.43478260869565216</v>
      </c>
      <c r="L368">
        <f t="shared" si="74"/>
        <v>0.69565217391304346</v>
      </c>
      <c r="M368">
        <f t="shared" si="75"/>
        <v>349</v>
      </c>
      <c r="N368">
        <f t="shared" si="76"/>
        <v>8073.333333333333</v>
      </c>
      <c r="O368">
        <f t="shared" si="77"/>
        <v>116.33333333333333</v>
      </c>
      <c r="P368">
        <f t="shared" si="78"/>
        <v>114</v>
      </c>
      <c r="Q368">
        <f t="shared" si="79"/>
        <v>120</v>
      </c>
      <c r="R368">
        <f t="shared" si="80"/>
        <v>127</v>
      </c>
      <c r="S368">
        <f t="shared" si="81"/>
        <v>104</v>
      </c>
      <c r="T368">
        <f t="shared" si="71"/>
        <v>10</v>
      </c>
      <c r="U368">
        <f t="shared" si="71"/>
        <v>16</v>
      </c>
      <c r="V368">
        <f t="shared" si="82"/>
        <v>0</v>
      </c>
      <c r="W368">
        <f t="shared" si="83"/>
        <v>0</v>
      </c>
      <c r="X368">
        <f t="shared" si="84"/>
        <v>23</v>
      </c>
    </row>
    <row r="369" spans="10:24">
      <c r="J369">
        <f t="shared" si="72"/>
        <v>8095.5555555555547</v>
      </c>
      <c r="K369">
        <f t="shared" si="73"/>
        <v>0.43478260869565216</v>
      </c>
      <c r="L369">
        <f t="shared" si="74"/>
        <v>0.69565217391304346</v>
      </c>
      <c r="M369">
        <f t="shared" si="75"/>
        <v>350</v>
      </c>
      <c r="N369">
        <f t="shared" si="76"/>
        <v>8095.5555555555547</v>
      </c>
      <c r="O369">
        <f t="shared" si="77"/>
        <v>116.66666666666667</v>
      </c>
      <c r="P369">
        <f t="shared" si="78"/>
        <v>114</v>
      </c>
      <c r="Q369">
        <f t="shared" si="79"/>
        <v>120</v>
      </c>
      <c r="R369">
        <f t="shared" si="80"/>
        <v>127</v>
      </c>
      <c r="S369">
        <f t="shared" si="81"/>
        <v>104</v>
      </c>
      <c r="T369">
        <f t="shared" si="71"/>
        <v>10</v>
      </c>
      <c r="U369">
        <f t="shared" si="71"/>
        <v>16</v>
      </c>
      <c r="V369">
        <f t="shared" si="82"/>
        <v>0</v>
      </c>
      <c r="W369">
        <f t="shared" si="83"/>
        <v>0</v>
      </c>
      <c r="X369">
        <f t="shared" si="84"/>
        <v>23</v>
      </c>
    </row>
    <row r="370" spans="10:24">
      <c r="J370">
        <f t="shared" si="72"/>
        <v>8117.7777777777774</v>
      </c>
      <c r="K370">
        <f t="shared" si="73"/>
        <v>0.43478260869565216</v>
      </c>
      <c r="L370">
        <f t="shared" si="74"/>
        <v>0.69565217391304346</v>
      </c>
      <c r="M370">
        <f t="shared" si="75"/>
        <v>351</v>
      </c>
      <c r="N370">
        <f t="shared" si="76"/>
        <v>8117.7777777777774</v>
      </c>
      <c r="O370">
        <f t="shared" si="77"/>
        <v>117</v>
      </c>
      <c r="P370">
        <f t="shared" si="78"/>
        <v>114</v>
      </c>
      <c r="Q370">
        <f t="shared" si="79"/>
        <v>120</v>
      </c>
      <c r="R370">
        <f t="shared" si="80"/>
        <v>127</v>
      </c>
      <c r="S370">
        <f t="shared" si="81"/>
        <v>104</v>
      </c>
      <c r="T370">
        <f t="shared" si="71"/>
        <v>10</v>
      </c>
      <c r="U370">
        <f t="shared" si="71"/>
        <v>16</v>
      </c>
      <c r="V370">
        <f t="shared" si="82"/>
        <v>0</v>
      </c>
      <c r="W370">
        <f t="shared" si="83"/>
        <v>0</v>
      </c>
      <c r="X370">
        <f t="shared" si="84"/>
        <v>23</v>
      </c>
    </row>
    <row r="371" spans="10:24">
      <c r="J371">
        <f t="shared" si="72"/>
        <v>8140</v>
      </c>
      <c r="K371">
        <f t="shared" si="73"/>
        <v>0.43478260869565216</v>
      </c>
      <c r="L371">
        <f t="shared" si="74"/>
        <v>0.69565217391304346</v>
      </c>
      <c r="M371">
        <f t="shared" si="75"/>
        <v>352</v>
      </c>
      <c r="N371">
        <f t="shared" si="76"/>
        <v>8140</v>
      </c>
      <c r="O371">
        <f t="shared" si="77"/>
        <v>117.33333333333333</v>
      </c>
      <c r="P371">
        <f t="shared" si="78"/>
        <v>115</v>
      </c>
      <c r="Q371">
        <f t="shared" si="79"/>
        <v>121</v>
      </c>
      <c r="R371">
        <f t="shared" si="80"/>
        <v>128</v>
      </c>
      <c r="S371">
        <f t="shared" si="81"/>
        <v>105</v>
      </c>
      <c r="T371">
        <f t="shared" si="71"/>
        <v>10</v>
      </c>
      <c r="U371">
        <f t="shared" si="71"/>
        <v>16</v>
      </c>
      <c r="V371">
        <f t="shared" si="82"/>
        <v>0</v>
      </c>
      <c r="W371">
        <f t="shared" si="83"/>
        <v>0</v>
      </c>
      <c r="X371">
        <f t="shared" si="84"/>
        <v>23</v>
      </c>
    </row>
    <row r="372" spans="10:24">
      <c r="J372">
        <f t="shared" si="72"/>
        <v>8162.2222222222217</v>
      </c>
      <c r="K372">
        <f t="shared" si="73"/>
        <v>0.43478260869565216</v>
      </c>
      <c r="L372">
        <f t="shared" si="74"/>
        <v>0.69565217391304346</v>
      </c>
      <c r="M372">
        <f t="shared" si="75"/>
        <v>353</v>
      </c>
      <c r="N372">
        <f t="shared" si="76"/>
        <v>8162.2222222222217</v>
      </c>
      <c r="O372">
        <f t="shared" si="77"/>
        <v>117.66666666666666</v>
      </c>
      <c r="P372">
        <f t="shared" si="78"/>
        <v>115</v>
      </c>
      <c r="Q372">
        <f t="shared" si="79"/>
        <v>121</v>
      </c>
      <c r="R372">
        <f t="shared" si="80"/>
        <v>128</v>
      </c>
      <c r="S372">
        <f t="shared" si="81"/>
        <v>105</v>
      </c>
      <c r="T372">
        <f t="shared" si="71"/>
        <v>10</v>
      </c>
      <c r="U372">
        <f t="shared" si="71"/>
        <v>16</v>
      </c>
      <c r="V372">
        <f t="shared" si="82"/>
        <v>0</v>
      </c>
      <c r="W372">
        <f t="shared" si="83"/>
        <v>0</v>
      </c>
      <c r="X372">
        <f t="shared" si="84"/>
        <v>23</v>
      </c>
    </row>
    <row r="373" spans="10:24">
      <c r="J373">
        <f t="shared" si="72"/>
        <v>8184.4444444444443</v>
      </c>
      <c r="K373">
        <f t="shared" si="73"/>
        <v>0.43478260869565216</v>
      </c>
      <c r="L373">
        <f t="shared" si="74"/>
        <v>0.69565217391304346</v>
      </c>
      <c r="M373">
        <f t="shared" si="75"/>
        <v>354</v>
      </c>
      <c r="N373">
        <f t="shared" si="76"/>
        <v>8184.4444444444443</v>
      </c>
      <c r="O373">
        <f t="shared" si="77"/>
        <v>118</v>
      </c>
      <c r="P373">
        <f t="shared" si="78"/>
        <v>115</v>
      </c>
      <c r="Q373">
        <f t="shared" si="79"/>
        <v>121</v>
      </c>
      <c r="R373">
        <f t="shared" si="80"/>
        <v>128</v>
      </c>
      <c r="S373">
        <f t="shared" si="81"/>
        <v>105</v>
      </c>
      <c r="T373">
        <f t="shared" si="71"/>
        <v>10</v>
      </c>
      <c r="U373">
        <f t="shared" si="71"/>
        <v>16</v>
      </c>
      <c r="V373">
        <f t="shared" si="82"/>
        <v>0</v>
      </c>
      <c r="W373">
        <f t="shared" si="83"/>
        <v>0</v>
      </c>
      <c r="X373">
        <f t="shared" si="84"/>
        <v>23</v>
      </c>
    </row>
    <row r="374" spans="10:24">
      <c r="J374">
        <f t="shared" si="72"/>
        <v>8206.6666666666661</v>
      </c>
      <c r="K374">
        <f t="shared" si="73"/>
        <v>0.43478260869565216</v>
      </c>
      <c r="L374">
        <f t="shared" si="74"/>
        <v>0.69565217391304346</v>
      </c>
      <c r="M374">
        <f t="shared" si="75"/>
        <v>355</v>
      </c>
      <c r="N374">
        <f t="shared" si="76"/>
        <v>8206.6666666666661</v>
      </c>
      <c r="O374">
        <f t="shared" si="77"/>
        <v>118.33333333333334</v>
      </c>
      <c r="P374">
        <f t="shared" si="78"/>
        <v>116</v>
      </c>
      <c r="Q374">
        <f t="shared" si="79"/>
        <v>122</v>
      </c>
      <c r="R374">
        <f t="shared" si="80"/>
        <v>129</v>
      </c>
      <c r="S374">
        <f t="shared" si="81"/>
        <v>106</v>
      </c>
      <c r="T374">
        <f t="shared" si="71"/>
        <v>10</v>
      </c>
      <c r="U374">
        <f t="shared" si="71"/>
        <v>16</v>
      </c>
      <c r="V374">
        <f t="shared" si="82"/>
        <v>0</v>
      </c>
      <c r="W374">
        <f t="shared" si="83"/>
        <v>0</v>
      </c>
      <c r="X374">
        <f t="shared" si="84"/>
        <v>23</v>
      </c>
    </row>
    <row r="375" spans="10:24">
      <c r="J375">
        <f t="shared" si="72"/>
        <v>8228.8888888888887</v>
      </c>
      <c r="K375">
        <f t="shared" si="73"/>
        <v>0.43478260869565216</v>
      </c>
      <c r="L375">
        <f t="shared" si="74"/>
        <v>0.69565217391304346</v>
      </c>
      <c r="M375">
        <f t="shared" si="75"/>
        <v>356</v>
      </c>
      <c r="N375">
        <f t="shared" si="76"/>
        <v>8228.8888888888887</v>
      </c>
      <c r="O375">
        <f t="shared" si="77"/>
        <v>118.66666666666667</v>
      </c>
      <c r="P375">
        <f t="shared" si="78"/>
        <v>116</v>
      </c>
      <c r="Q375">
        <f t="shared" si="79"/>
        <v>122</v>
      </c>
      <c r="R375">
        <f t="shared" si="80"/>
        <v>129</v>
      </c>
      <c r="S375">
        <f t="shared" si="81"/>
        <v>106</v>
      </c>
      <c r="T375">
        <f t="shared" ref="T375:U438" si="85">P375-$S375</f>
        <v>10</v>
      </c>
      <c r="U375">
        <f t="shared" si="85"/>
        <v>16</v>
      </c>
      <c r="V375">
        <f t="shared" si="82"/>
        <v>0</v>
      </c>
      <c r="W375">
        <f t="shared" si="83"/>
        <v>0</v>
      </c>
      <c r="X375">
        <f t="shared" si="84"/>
        <v>23</v>
      </c>
    </row>
    <row r="376" spans="10:24">
      <c r="J376">
        <f t="shared" si="72"/>
        <v>8251.1111111111113</v>
      </c>
      <c r="K376">
        <f t="shared" si="73"/>
        <v>0.43478260869565216</v>
      </c>
      <c r="L376">
        <f t="shared" si="74"/>
        <v>0.69565217391304346</v>
      </c>
      <c r="M376">
        <f t="shared" si="75"/>
        <v>357</v>
      </c>
      <c r="N376">
        <f t="shared" si="76"/>
        <v>8251.1111111111113</v>
      </c>
      <c r="O376">
        <f t="shared" si="77"/>
        <v>119</v>
      </c>
      <c r="P376">
        <f t="shared" si="78"/>
        <v>116</v>
      </c>
      <c r="Q376">
        <f t="shared" si="79"/>
        <v>122</v>
      </c>
      <c r="R376">
        <f t="shared" si="80"/>
        <v>129</v>
      </c>
      <c r="S376">
        <f t="shared" si="81"/>
        <v>106</v>
      </c>
      <c r="T376">
        <f t="shared" si="85"/>
        <v>10</v>
      </c>
      <c r="U376">
        <f t="shared" si="85"/>
        <v>16</v>
      </c>
      <c r="V376">
        <f t="shared" si="82"/>
        <v>0</v>
      </c>
      <c r="W376">
        <f t="shared" si="83"/>
        <v>0</v>
      </c>
      <c r="X376">
        <f t="shared" si="84"/>
        <v>23</v>
      </c>
    </row>
    <row r="377" spans="10:24">
      <c r="J377">
        <f t="shared" si="72"/>
        <v>8273.3333333333339</v>
      </c>
      <c r="K377">
        <f t="shared" si="73"/>
        <v>0.43478260869565216</v>
      </c>
      <c r="L377">
        <f t="shared" si="74"/>
        <v>0.69565217391304346</v>
      </c>
      <c r="M377">
        <f t="shared" si="75"/>
        <v>358</v>
      </c>
      <c r="N377">
        <f t="shared" si="76"/>
        <v>8273.3333333333339</v>
      </c>
      <c r="O377">
        <f t="shared" si="77"/>
        <v>119.33333333333334</v>
      </c>
      <c r="P377">
        <f t="shared" si="78"/>
        <v>117</v>
      </c>
      <c r="Q377">
        <f t="shared" si="79"/>
        <v>123</v>
      </c>
      <c r="R377">
        <f t="shared" si="80"/>
        <v>130</v>
      </c>
      <c r="S377">
        <f t="shared" si="81"/>
        <v>107</v>
      </c>
      <c r="T377">
        <f t="shared" si="85"/>
        <v>10</v>
      </c>
      <c r="U377">
        <f t="shared" si="85"/>
        <v>16</v>
      </c>
      <c r="V377">
        <f t="shared" si="82"/>
        <v>0</v>
      </c>
      <c r="W377">
        <f t="shared" si="83"/>
        <v>0</v>
      </c>
      <c r="X377">
        <f t="shared" si="84"/>
        <v>23</v>
      </c>
    </row>
    <row r="378" spans="10:24">
      <c r="J378">
        <f t="shared" si="72"/>
        <v>8295.5555555555547</v>
      </c>
      <c r="K378">
        <f t="shared" si="73"/>
        <v>0.43478260869565216</v>
      </c>
      <c r="L378">
        <f t="shared" si="74"/>
        <v>0.69565217391304346</v>
      </c>
      <c r="M378">
        <f t="shared" si="75"/>
        <v>359</v>
      </c>
      <c r="N378">
        <f t="shared" si="76"/>
        <v>8295.5555555555547</v>
      </c>
      <c r="O378">
        <f t="shared" si="77"/>
        <v>119.66666666666667</v>
      </c>
      <c r="P378">
        <f t="shared" si="78"/>
        <v>117</v>
      </c>
      <c r="Q378">
        <f t="shared" si="79"/>
        <v>123</v>
      </c>
      <c r="R378">
        <f t="shared" si="80"/>
        <v>130</v>
      </c>
      <c r="S378">
        <f t="shared" si="81"/>
        <v>107</v>
      </c>
      <c r="T378">
        <f t="shared" si="85"/>
        <v>10</v>
      </c>
      <c r="U378">
        <f t="shared" si="85"/>
        <v>16</v>
      </c>
      <c r="V378">
        <f t="shared" si="82"/>
        <v>0</v>
      </c>
      <c r="W378">
        <f t="shared" si="83"/>
        <v>0</v>
      </c>
      <c r="X378">
        <f t="shared" si="84"/>
        <v>23</v>
      </c>
    </row>
    <row r="379" spans="10:24">
      <c r="J379">
        <f t="shared" si="72"/>
        <v>8317.7777777777774</v>
      </c>
      <c r="K379">
        <f t="shared" si="73"/>
        <v>0.43478260869565216</v>
      </c>
      <c r="L379">
        <f t="shared" si="74"/>
        <v>0.69565217391304346</v>
      </c>
      <c r="M379">
        <f t="shared" si="75"/>
        <v>360</v>
      </c>
      <c r="N379">
        <f t="shared" si="76"/>
        <v>8317.7777777777774</v>
      </c>
      <c r="O379">
        <f t="shared" si="77"/>
        <v>120</v>
      </c>
      <c r="P379">
        <f t="shared" si="78"/>
        <v>117</v>
      </c>
      <c r="Q379">
        <f t="shared" si="79"/>
        <v>123</v>
      </c>
      <c r="R379">
        <f t="shared" si="80"/>
        <v>130</v>
      </c>
      <c r="S379">
        <f t="shared" si="81"/>
        <v>107</v>
      </c>
      <c r="T379">
        <f t="shared" si="85"/>
        <v>10</v>
      </c>
      <c r="U379">
        <f t="shared" si="85"/>
        <v>16</v>
      </c>
      <c r="V379">
        <f t="shared" si="82"/>
        <v>0</v>
      </c>
      <c r="W379">
        <f t="shared" si="83"/>
        <v>0</v>
      </c>
      <c r="X379">
        <f t="shared" si="84"/>
        <v>23</v>
      </c>
    </row>
    <row r="380" spans="10:24">
      <c r="J380">
        <f t="shared" si="72"/>
        <v>8340</v>
      </c>
      <c r="K380">
        <f t="shared" si="73"/>
        <v>0.43478260869565216</v>
      </c>
      <c r="L380">
        <f t="shared" si="74"/>
        <v>0.69565217391304346</v>
      </c>
      <c r="M380">
        <f t="shared" si="75"/>
        <v>361</v>
      </c>
      <c r="N380">
        <f t="shared" si="76"/>
        <v>8340</v>
      </c>
      <c r="O380">
        <f t="shared" si="77"/>
        <v>120.33333333333333</v>
      </c>
      <c r="P380">
        <f t="shared" si="78"/>
        <v>118</v>
      </c>
      <c r="Q380">
        <f t="shared" si="79"/>
        <v>124</v>
      </c>
      <c r="R380">
        <f t="shared" si="80"/>
        <v>131</v>
      </c>
      <c r="S380">
        <f t="shared" si="81"/>
        <v>108</v>
      </c>
      <c r="T380">
        <f t="shared" si="85"/>
        <v>10</v>
      </c>
      <c r="U380">
        <f t="shared" si="85"/>
        <v>16</v>
      </c>
      <c r="V380">
        <f t="shared" si="82"/>
        <v>0</v>
      </c>
      <c r="W380">
        <f t="shared" si="83"/>
        <v>0</v>
      </c>
      <c r="X380">
        <f t="shared" si="84"/>
        <v>23</v>
      </c>
    </row>
    <row r="381" spans="10:24">
      <c r="J381">
        <f t="shared" si="72"/>
        <v>8362.2222222222226</v>
      </c>
      <c r="K381">
        <f t="shared" si="73"/>
        <v>0.43478260869565216</v>
      </c>
      <c r="L381">
        <f t="shared" si="74"/>
        <v>0.69565217391304346</v>
      </c>
      <c r="M381">
        <f t="shared" si="75"/>
        <v>362</v>
      </c>
      <c r="N381">
        <f t="shared" si="76"/>
        <v>8362.2222222222226</v>
      </c>
      <c r="O381">
        <f t="shared" si="77"/>
        <v>120.66666666666666</v>
      </c>
      <c r="P381">
        <f t="shared" si="78"/>
        <v>118</v>
      </c>
      <c r="Q381">
        <f t="shared" si="79"/>
        <v>124</v>
      </c>
      <c r="R381">
        <f t="shared" si="80"/>
        <v>131</v>
      </c>
      <c r="S381">
        <f t="shared" si="81"/>
        <v>108</v>
      </c>
      <c r="T381">
        <f t="shared" si="85"/>
        <v>10</v>
      </c>
      <c r="U381">
        <f t="shared" si="85"/>
        <v>16</v>
      </c>
      <c r="V381">
        <f t="shared" si="82"/>
        <v>0</v>
      </c>
      <c r="W381">
        <f t="shared" si="83"/>
        <v>0</v>
      </c>
      <c r="X381">
        <f t="shared" si="84"/>
        <v>23</v>
      </c>
    </row>
    <row r="382" spans="10:24">
      <c r="J382">
        <f t="shared" si="72"/>
        <v>8384.4444444444453</v>
      </c>
      <c r="K382">
        <f t="shared" si="73"/>
        <v>0.43478260869565216</v>
      </c>
      <c r="L382">
        <f t="shared" si="74"/>
        <v>0.69565217391304346</v>
      </c>
      <c r="M382">
        <f t="shared" si="75"/>
        <v>363</v>
      </c>
      <c r="N382">
        <f t="shared" si="76"/>
        <v>8384.4444444444453</v>
      </c>
      <c r="O382">
        <f t="shared" si="77"/>
        <v>121</v>
      </c>
      <c r="P382">
        <f t="shared" si="78"/>
        <v>118</v>
      </c>
      <c r="Q382">
        <f t="shared" si="79"/>
        <v>124</v>
      </c>
      <c r="R382">
        <f t="shared" si="80"/>
        <v>131</v>
      </c>
      <c r="S382">
        <f t="shared" si="81"/>
        <v>108</v>
      </c>
      <c r="T382">
        <f t="shared" si="85"/>
        <v>10</v>
      </c>
      <c r="U382">
        <f t="shared" si="85"/>
        <v>16</v>
      </c>
      <c r="V382">
        <f t="shared" si="82"/>
        <v>0</v>
      </c>
      <c r="W382">
        <f t="shared" si="83"/>
        <v>0</v>
      </c>
      <c r="X382">
        <f t="shared" si="84"/>
        <v>23</v>
      </c>
    </row>
    <row r="383" spans="10:24">
      <c r="J383">
        <f t="shared" si="72"/>
        <v>8406.6666666666661</v>
      </c>
      <c r="K383">
        <f t="shared" si="73"/>
        <v>0.43478260869565216</v>
      </c>
      <c r="L383">
        <f t="shared" si="74"/>
        <v>0.69565217391304346</v>
      </c>
      <c r="M383">
        <f t="shared" si="75"/>
        <v>364</v>
      </c>
      <c r="N383">
        <f t="shared" si="76"/>
        <v>8406.6666666666661</v>
      </c>
      <c r="O383">
        <f t="shared" si="77"/>
        <v>121.33333333333333</v>
      </c>
      <c r="P383">
        <f t="shared" si="78"/>
        <v>119</v>
      </c>
      <c r="Q383">
        <f t="shared" si="79"/>
        <v>125</v>
      </c>
      <c r="R383">
        <f t="shared" si="80"/>
        <v>132</v>
      </c>
      <c r="S383">
        <f t="shared" si="81"/>
        <v>109</v>
      </c>
      <c r="T383">
        <f t="shared" si="85"/>
        <v>10</v>
      </c>
      <c r="U383">
        <f t="shared" si="85"/>
        <v>16</v>
      </c>
      <c r="V383">
        <f t="shared" si="82"/>
        <v>0</v>
      </c>
      <c r="W383">
        <f t="shared" si="83"/>
        <v>0</v>
      </c>
      <c r="X383">
        <f t="shared" si="84"/>
        <v>23</v>
      </c>
    </row>
    <row r="384" spans="10:24">
      <c r="J384">
        <f t="shared" si="72"/>
        <v>8428.8888888888887</v>
      </c>
      <c r="K384">
        <f t="shared" si="73"/>
        <v>0.43478260869565216</v>
      </c>
      <c r="L384">
        <f t="shared" si="74"/>
        <v>0.69565217391304346</v>
      </c>
      <c r="M384">
        <f t="shared" si="75"/>
        <v>365</v>
      </c>
      <c r="N384">
        <f t="shared" si="76"/>
        <v>8428.8888888888887</v>
      </c>
      <c r="O384">
        <f t="shared" si="77"/>
        <v>121.66666666666666</v>
      </c>
      <c r="P384">
        <f t="shared" si="78"/>
        <v>119</v>
      </c>
      <c r="Q384">
        <f t="shared" si="79"/>
        <v>125</v>
      </c>
      <c r="R384">
        <f t="shared" si="80"/>
        <v>132</v>
      </c>
      <c r="S384">
        <f t="shared" si="81"/>
        <v>109</v>
      </c>
      <c r="T384">
        <f t="shared" si="85"/>
        <v>10</v>
      </c>
      <c r="U384">
        <f t="shared" si="85"/>
        <v>16</v>
      </c>
      <c r="V384">
        <f t="shared" si="82"/>
        <v>0</v>
      </c>
      <c r="W384">
        <f t="shared" si="83"/>
        <v>0</v>
      </c>
      <c r="X384">
        <f t="shared" si="84"/>
        <v>23</v>
      </c>
    </row>
    <row r="385" spans="10:24">
      <c r="J385">
        <f t="shared" si="72"/>
        <v>8451.1111111111113</v>
      </c>
      <c r="K385">
        <f t="shared" si="73"/>
        <v>0.43478260869565216</v>
      </c>
      <c r="L385">
        <f t="shared" si="74"/>
        <v>0.69565217391304346</v>
      </c>
      <c r="M385">
        <f t="shared" si="75"/>
        <v>366</v>
      </c>
      <c r="N385">
        <f t="shared" si="76"/>
        <v>8451.1111111111113</v>
      </c>
      <c r="O385">
        <f t="shared" si="77"/>
        <v>122</v>
      </c>
      <c r="P385">
        <f t="shared" si="78"/>
        <v>119</v>
      </c>
      <c r="Q385">
        <f t="shared" si="79"/>
        <v>125</v>
      </c>
      <c r="R385">
        <f t="shared" si="80"/>
        <v>132</v>
      </c>
      <c r="S385">
        <f t="shared" si="81"/>
        <v>109</v>
      </c>
      <c r="T385">
        <f t="shared" si="85"/>
        <v>10</v>
      </c>
      <c r="U385">
        <f t="shared" si="85"/>
        <v>16</v>
      </c>
      <c r="V385">
        <f t="shared" si="82"/>
        <v>0</v>
      </c>
      <c r="W385">
        <f t="shared" si="83"/>
        <v>0</v>
      </c>
      <c r="X385">
        <f t="shared" si="84"/>
        <v>23</v>
      </c>
    </row>
    <row r="386" spans="10:24">
      <c r="J386">
        <f t="shared" si="72"/>
        <v>8473.3333333333339</v>
      </c>
      <c r="K386">
        <f t="shared" si="73"/>
        <v>0.43478260869565216</v>
      </c>
      <c r="L386">
        <f t="shared" si="74"/>
        <v>0.69565217391304346</v>
      </c>
      <c r="M386">
        <f t="shared" si="75"/>
        <v>367</v>
      </c>
      <c r="N386">
        <f t="shared" si="76"/>
        <v>8473.3333333333339</v>
      </c>
      <c r="O386">
        <f t="shared" si="77"/>
        <v>122.33333333333333</v>
      </c>
      <c r="P386">
        <f t="shared" si="78"/>
        <v>120</v>
      </c>
      <c r="Q386">
        <f t="shared" si="79"/>
        <v>126</v>
      </c>
      <c r="R386">
        <f t="shared" si="80"/>
        <v>133</v>
      </c>
      <c r="S386">
        <f t="shared" si="81"/>
        <v>110</v>
      </c>
      <c r="T386">
        <f t="shared" si="85"/>
        <v>10</v>
      </c>
      <c r="U386">
        <f t="shared" si="85"/>
        <v>16</v>
      </c>
      <c r="V386">
        <f t="shared" si="82"/>
        <v>0</v>
      </c>
      <c r="W386">
        <f t="shared" si="83"/>
        <v>0</v>
      </c>
      <c r="X386">
        <f t="shared" si="84"/>
        <v>23</v>
      </c>
    </row>
    <row r="387" spans="10:24">
      <c r="J387">
        <f t="shared" si="72"/>
        <v>8495.5555555555547</v>
      </c>
      <c r="K387">
        <f t="shared" si="73"/>
        <v>0.43478260869565216</v>
      </c>
      <c r="L387">
        <f t="shared" si="74"/>
        <v>0.69565217391304346</v>
      </c>
      <c r="M387">
        <f t="shared" si="75"/>
        <v>368</v>
      </c>
      <c r="N387">
        <f t="shared" si="76"/>
        <v>8495.5555555555547</v>
      </c>
      <c r="O387">
        <f t="shared" si="77"/>
        <v>122.66666666666666</v>
      </c>
      <c r="P387">
        <f t="shared" si="78"/>
        <v>120</v>
      </c>
      <c r="Q387">
        <f t="shared" si="79"/>
        <v>126</v>
      </c>
      <c r="R387">
        <f t="shared" si="80"/>
        <v>133</v>
      </c>
      <c r="S387">
        <f t="shared" si="81"/>
        <v>110</v>
      </c>
      <c r="T387">
        <f t="shared" si="85"/>
        <v>10</v>
      </c>
      <c r="U387">
        <f t="shared" si="85"/>
        <v>16</v>
      </c>
      <c r="V387">
        <f t="shared" si="82"/>
        <v>0</v>
      </c>
      <c r="W387">
        <f t="shared" si="83"/>
        <v>0</v>
      </c>
      <c r="X387">
        <f t="shared" si="84"/>
        <v>23</v>
      </c>
    </row>
    <row r="388" spans="10:24">
      <c r="J388">
        <f t="shared" si="72"/>
        <v>8517.7777777777774</v>
      </c>
      <c r="K388">
        <f t="shared" si="73"/>
        <v>0.39130434782608697</v>
      </c>
      <c r="L388">
        <f t="shared" si="74"/>
        <v>0.65217391304347827</v>
      </c>
      <c r="M388">
        <f t="shared" si="75"/>
        <v>369</v>
      </c>
      <c r="N388">
        <f t="shared" si="76"/>
        <v>8517.7777777777774</v>
      </c>
      <c r="O388">
        <f t="shared" si="77"/>
        <v>122.99999999999999</v>
      </c>
      <c r="P388">
        <f t="shared" si="78"/>
        <v>120</v>
      </c>
      <c r="Q388">
        <f t="shared" si="79"/>
        <v>126</v>
      </c>
      <c r="R388">
        <f t="shared" si="80"/>
        <v>134</v>
      </c>
      <c r="S388">
        <f t="shared" si="81"/>
        <v>111</v>
      </c>
      <c r="T388">
        <f t="shared" si="85"/>
        <v>9</v>
      </c>
      <c r="U388">
        <f t="shared" si="85"/>
        <v>15</v>
      </c>
      <c r="V388">
        <f t="shared" si="82"/>
        <v>0</v>
      </c>
      <c r="W388">
        <f t="shared" si="83"/>
        <v>0</v>
      </c>
      <c r="X388">
        <f t="shared" si="84"/>
        <v>23</v>
      </c>
    </row>
    <row r="389" spans="10:24">
      <c r="J389">
        <f t="shared" si="72"/>
        <v>8540</v>
      </c>
      <c r="K389">
        <f t="shared" si="73"/>
        <v>0.43478260869565216</v>
      </c>
      <c r="L389">
        <f t="shared" si="74"/>
        <v>0.69565217391304346</v>
      </c>
      <c r="M389">
        <f t="shared" si="75"/>
        <v>370</v>
      </c>
      <c r="N389">
        <f t="shared" si="76"/>
        <v>8540</v>
      </c>
      <c r="O389">
        <f t="shared" si="77"/>
        <v>123.33333333333331</v>
      </c>
      <c r="P389">
        <f t="shared" si="78"/>
        <v>121</v>
      </c>
      <c r="Q389">
        <f t="shared" si="79"/>
        <v>127</v>
      </c>
      <c r="R389">
        <f t="shared" si="80"/>
        <v>134</v>
      </c>
      <c r="S389">
        <f t="shared" si="81"/>
        <v>111</v>
      </c>
      <c r="T389">
        <f t="shared" si="85"/>
        <v>10</v>
      </c>
      <c r="U389">
        <f t="shared" si="85"/>
        <v>16</v>
      </c>
      <c r="V389">
        <f t="shared" si="82"/>
        <v>0</v>
      </c>
      <c r="W389">
        <f t="shared" si="83"/>
        <v>0</v>
      </c>
      <c r="X389">
        <f t="shared" si="84"/>
        <v>23</v>
      </c>
    </row>
    <row r="390" spans="10:24">
      <c r="J390">
        <f t="shared" si="72"/>
        <v>8562.2222222222226</v>
      </c>
      <c r="K390">
        <f t="shared" si="73"/>
        <v>0.43478260869565216</v>
      </c>
      <c r="L390">
        <f t="shared" si="74"/>
        <v>0.69565217391304346</v>
      </c>
      <c r="M390">
        <f t="shared" si="75"/>
        <v>371</v>
      </c>
      <c r="N390">
        <f t="shared" si="76"/>
        <v>8562.2222222222226</v>
      </c>
      <c r="O390">
        <f t="shared" si="77"/>
        <v>123.66666666666666</v>
      </c>
      <c r="P390">
        <f t="shared" si="78"/>
        <v>121</v>
      </c>
      <c r="Q390">
        <f t="shared" si="79"/>
        <v>127</v>
      </c>
      <c r="R390">
        <f t="shared" si="80"/>
        <v>134</v>
      </c>
      <c r="S390">
        <f t="shared" si="81"/>
        <v>111</v>
      </c>
      <c r="T390">
        <f t="shared" si="85"/>
        <v>10</v>
      </c>
      <c r="U390">
        <f t="shared" si="85"/>
        <v>16</v>
      </c>
      <c r="V390">
        <f t="shared" si="82"/>
        <v>0</v>
      </c>
      <c r="W390">
        <f t="shared" si="83"/>
        <v>0</v>
      </c>
      <c r="X390">
        <f t="shared" si="84"/>
        <v>23</v>
      </c>
    </row>
    <row r="391" spans="10:24">
      <c r="J391">
        <f t="shared" si="72"/>
        <v>8584.4444444444434</v>
      </c>
      <c r="K391">
        <f t="shared" si="73"/>
        <v>0.39130434782608697</v>
      </c>
      <c r="L391">
        <f t="shared" si="74"/>
        <v>0.65217391304347827</v>
      </c>
      <c r="M391">
        <f t="shared" si="75"/>
        <v>372</v>
      </c>
      <c r="N391">
        <f t="shared" si="76"/>
        <v>8584.4444444444434</v>
      </c>
      <c r="O391">
        <f t="shared" si="77"/>
        <v>124.00000000000001</v>
      </c>
      <c r="P391">
        <f t="shared" si="78"/>
        <v>121</v>
      </c>
      <c r="Q391">
        <f t="shared" si="79"/>
        <v>127</v>
      </c>
      <c r="R391">
        <f t="shared" si="80"/>
        <v>135</v>
      </c>
      <c r="S391">
        <f t="shared" si="81"/>
        <v>112</v>
      </c>
      <c r="T391">
        <f t="shared" si="85"/>
        <v>9</v>
      </c>
      <c r="U391">
        <f t="shared" si="85"/>
        <v>15</v>
      </c>
      <c r="V391">
        <f t="shared" si="82"/>
        <v>0</v>
      </c>
      <c r="W391">
        <f t="shared" si="83"/>
        <v>0</v>
      </c>
      <c r="X391">
        <f t="shared" si="84"/>
        <v>23</v>
      </c>
    </row>
    <row r="392" spans="10:24">
      <c r="J392">
        <f t="shared" si="72"/>
        <v>8606.6666666666661</v>
      </c>
      <c r="K392">
        <f t="shared" si="73"/>
        <v>0.43478260869565216</v>
      </c>
      <c r="L392">
        <f t="shared" si="74"/>
        <v>0.69565217391304346</v>
      </c>
      <c r="M392">
        <f t="shared" si="75"/>
        <v>373</v>
      </c>
      <c r="N392">
        <f t="shared" si="76"/>
        <v>8606.6666666666661</v>
      </c>
      <c r="O392">
        <f t="shared" si="77"/>
        <v>124.33333333333334</v>
      </c>
      <c r="P392">
        <f t="shared" si="78"/>
        <v>122</v>
      </c>
      <c r="Q392">
        <f t="shared" si="79"/>
        <v>128</v>
      </c>
      <c r="R392">
        <f t="shared" si="80"/>
        <v>135</v>
      </c>
      <c r="S392">
        <f t="shared" si="81"/>
        <v>112</v>
      </c>
      <c r="T392">
        <f t="shared" si="85"/>
        <v>10</v>
      </c>
      <c r="U392">
        <f t="shared" si="85"/>
        <v>16</v>
      </c>
      <c r="V392">
        <f t="shared" si="82"/>
        <v>0</v>
      </c>
      <c r="W392">
        <f t="shared" si="83"/>
        <v>0</v>
      </c>
      <c r="X392">
        <f t="shared" si="84"/>
        <v>23</v>
      </c>
    </row>
    <row r="393" spans="10:24">
      <c r="J393">
        <f t="shared" si="72"/>
        <v>8628.8888888888887</v>
      </c>
      <c r="K393">
        <f t="shared" si="73"/>
        <v>0.43478260869565216</v>
      </c>
      <c r="L393">
        <f t="shared" si="74"/>
        <v>0.69565217391304346</v>
      </c>
      <c r="M393">
        <f t="shared" si="75"/>
        <v>374</v>
      </c>
      <c r="N393">
        <f t="shared" si="76"/>
        <v>8628.8888888888887</v>
      </c>
      <c r="O393">
        <f t="shared" si="77"/>
        <v>124.66666666666667</v>
      </c>
      <c r="P393">
        <f t="shared" si="78"/>
        <v>122</v>
      </c>
      <c r="Q393">
        <f t="shared" si="79"/>
        <v>128</v>
      </c>
      <c r="R393">
        <f t="shared" si="80"/>
        <v>135</v>
      </c>
      <c r="S393">
        <f t="shared" si="81"/>
        <v>112</v>
      </c>
      <c r="T393">
        <f t="shared" si="85"/>
        <v>10</v>
      </c>
      <c r="U393">
        <f t="shared" si="85"/>
        <v>16</v>
      </c>
      <c r="V393">
        <f t="shared" si="82"/>
        <v>0</v>
      </c>
      <c r="W393">
        <f t="shared" si="83"/>
        <v>0</v>
      </c>
      <c r="X393">
        <f t="shared" si="84"/>
        <v>23</v>
      </c>
    </row>
    <row r="394" spans="10:24">
      <c r="J394">
        <f t="shared" si="72"/>
        <v>8651.1111111111113</v>
      </c>
      <c r="K394">
        <f t="shared" si="73"/>
        <v>0.39130434782608697</v>
      </c>
      <c r="L394">
        <f t="shared" si="74"/>
        <v>0.65217391304347827</v>
      </c>
      <c r="M394">
        <f t="shared" si="75"/>
        <v>375</v>
      </c>
      <c r="N394">
        <f t="shared" si="76"/>
        <v>8651.1111111111113</v>
      </c>
      <c r="O394">
        <f t="shared" si="77"/>
        <v>125.00000000000001</v>
      </c>
      <c r="P394">
        <f t="shared" si="78"/>
        <v>122</v>
      </c>
      <c r="Q394">
        <f t="shared" si="79"/>
        <v>128</v>
      </c>
      <c r="R394">
        <f t="shared" si="80"/>
        <v>136</v>
      </c>
      <c r="S394">
        <f t="shared" si="81"/>
        <v>113</v>
      </c>
      <c r="T394">
        <f t="shared" si="85"/>
        <v>9</v>
      </c>
      <c r="U394">
        <f t="shared" si="85"/>
        <v>15</v>
      </c>
      <c r="V394">
        <f t="shared" si="82"/>
        <v>0</v>
      </c>
      <c r="W394">
        <f t="shared" si="83"/>
        <v>0</v>
      </c>
      <c r="X394">
        <f t="shared" si="84"/>
        <v>23</v>
      </c>
    </row>
    <row r="395" spans="10:24">
      <c r="J395">
        <f t="shared" si="72"/>
        <v>8673.3333333333321</v>
      </c>
      <c r="K395">
        <f t="shared" si="73"/>
        <v>0.43478260869565216</v>
      </c>
      <c r="L395">
        <f t="shared" si="74"/>
        <v>0.69565217391304346</v>
      </c>
      <c r="M395">
        <f t="shared" si="75"/>
        <v>376</v>
      </c>
      <c r="N395">
        <f t="shared" si="76"/>
        <v>8673.3333333333321</v>
      </c>
      <c r="O395">
        <f t="shared" si="77"/>
        <v>125.33333333333334</v>
      </c>
      <c r="P395">
        <f t="shared" si="78"/>
        <v>123</v>
      </c>
      <c r="Q395">
        <f t="shared" si="79"/>
        <v>129</v>
      </c>
      <c r="R395">
        <f t="shared" si="80"/>
        <v>136</v>
      </c>
      <c r="S395">
        <f t="shared" si="81"/>
        <v>113</v>
      </c>
      <c r="T395">
        <f t="shared" si="85"/>
        <v>10</v>
      </c>
      <c r="U395">
        <f t="shared" si="85"/>
        <v>16</v>
      </c>
      <c r="V395">
        <f t="shared" si="82"/>
        <v>0</v>
      </c>
      <c r="W395">
        <f t="shared" si="83"/>
        <v>0</v>
      </c>
      <c r="X395">
        <f t="shared" si="84"/>
        <v>23</v>
      </c>
    </row>
    <row r="396" spans="10:24">
      <c r="J396">
        <f t="shared" si="72"/>
        <v>8695.5555555555547</v>
      </c>
      <c r="K396">
        <f t="shared" si="73"/>
        <v>0.43478260869565216</v>
      </c>
      <c r="L396">
        <f t="shared" si="74"/>
        <v>0.69565217391304346</v>
      </c>
      <c r="M396">
        <f t="shared" si="75"/>
        <v>377</v>
      </c>
      <c r="N396">
        <f t="shared" si="76"/>
        <v>8695.5555555555547</v>
      </c>
      <c r="O396">
        <f t="shared" si="77"/>
        <v>125.66666666666667</v>
      </c>
      <c r="P396">
        <f t="shared" si="78"/>
        <v>123</v>
      </c>
      <c r="Q396">
        <f t="shared" si="79"/>
        <v>129</v>
      </c>
      <c r="R396">
        <f t="shared" si="80"/>
        <v>136</v>
      </c>
      <c r="S396">
        <f t="shared" si="81"/>
        <v>113</v>
      </c>
      <c r="T396">
        <f t="shared" si="85"/>
        <v>10</v>
      </c>
      <c r="U396">
        <f t="shared" si="85"/>
        <v>16</v>
      </c>
      <c r="V396">
        <f t="shared" si="82"/>
        <v>0</v>
      </c>
      <c r="W396">
        <f t="shared" si="83"/>
        <v>0</v>
      </c>
      <c r="X396">
        <f t="shared" si="84"/>
        <v>23</v>
      </c>
    </row>
    <row r="397" spans="10:24">
      <c r="J397">
        <f t="shared" si="72"/>
        <v>8717.7777777777774</v>
      </c>
      <c r="K397">
        <f t="shared" si="73"/>
        <v>0.39130434782608697</v>
      </c>
      <c r="L397">
        <f t="shared" si="74"/>
        <v>0.65217391304347827</v>
      </c>
      <c r="M397">
        <f t="shared" si="75"/>
        <v>378</v>
      </c>
      <c r="N397">
        <f t="shared" si="76"/>
        <v>8717.7777777777774</v>
      </c>
      <c r="O397">
        <f t="shared" si="77"/>
        <v>126</v>
      </c>
      <c r="P397">
        <f t="shared" si="78"/>
        <v>123</v>
      </c>
      <c r="Q397">
        <f t="shared" si="79"/>
        <v>129</v>
      </c>
      <c r="R397">
        <f t="shared" si="80"/>
        <v>137</v>
      </c>
      <c r="S397">
        <f t="shared" si="81"/>
        <v>114</v>
      </c>
      <c r="T397">
        <f t="shared" si="85"/>
        <v>9</v>
      </c>
      <c r="U397">
        <f t="shared" si="85"/>
        <v>15</v>
      </c>
      <c r="V397">
        <f t="shared" si="82"/>
        <v>0</v>
      </c>
      <c r="W397">
        <f t="shared" si="83"/>
        <v>0</v>
      </c>
      <c r="X397">
        <f t="shared" si="84"/>
        <v>23</v>
      </c>
    </row>
    <row r="398" spans="10:24">
      <c r="J398">
        <f t="shared" si="72"/>
        <v>8740</v>
      </c>
      <c r="K398">
        <f t="shared" si="73"/>
        <v>0.43478260869565216</v>
      </c>
      <c r="L398">
        <f t="shared" si="74"/>
        <v>0.69565217391304346</v>
      </c>
      <c r="M398">
        <f t="shared" si="75"/>
        <v>379</v>
      </c>
      <c r="N398">
        <f t="shared" si="76"/>
        <v>8740</v>
      </c>
      <c r="O398">
        <f t="shared" si="77"/>
        <v>126.33333333333334</v>
      </c>
      <c r="P398">
        <f t="shared" si="78"/>
        <v>124</v>
      </c>
      <c r="Q398">
        <f t="shared" si="79"/>
        <v>130</v>
      </c>
      <c r="R398">
        <f t="shared" si="80"/>
        <v>137</v>
      </c>
      <c r="S398">
        <f t="shared" si="81"/>
        <v>114</v>
      </c>
      <c r="T398">
        <f t="shared" si="85"/>
        <v>10</v>
      </c>
      <c r="U398">
        <f t="shared" si="85"/>
        <v>16</v>
      </c>
      <c r="V398">
        <f t="shared" si="82"/>
        <v>0</v>
      </c>
      <c r="W398">
        <f t="shared" si="83"/>
        <v>0</v>
      </c>
      <c r="X398">
        <f t="shared" si="84"/>
        <v>23</v>
      </c>
    </row>
    <row r="399" spans="10:24">
      <c r="J399">
        <f t="shared" si="72"/>
        <v>8762.2222222222226</v>
      </c>
      <c r="K399">
        <f t="shared" si="73"/>
        <v>0.43478260869565216</v>
      </c>
      <c r="L399">
        <f t="shared" si="74"/>
        <v>0.69565217391304346</v>
      </c>
      <c r="M399">
        <f t="shared" si="75"/>
        <v>380</v>
      </c>
      <c r="N399">
        <f t="shared" si="76"/>
        <v>8762.2222222222226</v>
      </c>
      <c r="O399">
        <f t="shared" si="77"/>
        <v>126.66666666666667</v>
      </c>
      <c r="P399">
        <f t="shared" si="78"/>
        <v>124</v>
      </c>
      <c r="Q399">
        <f t="shared" si="79"/>
        <v>130</v>
      </c>
      <c r="R399">
        <f t="shared" si="80"/>
        <v>137</v>
      </c>
      <c r="S399">
        <f t="shared" si="81"/>
        <v>114</v>
      </c>
      <c r="T399">
        <f t="shared" si="85"/>
        <v>10</v>
      </c>
      <c r="U399">
        <f t="shared" si="85"/>
        <v>16</v>
      </c>
      <c r="V399">
        <f t="shared" si="82"/>
        <v>0</v>
      </c>
      <c r="W399">
        <f t="shared" si="83"/>
        <v>0</v>
      </c>
      <c r="X399">
        <f t="shared" si="84"/>
        <v>23</v>
      </c>
    </row>
    <row r="400" spans="10:24">
      <c r="J400">
        <f t="shared" si="72"/>
        <v>8784.4444444444434</v>
      </c>
      <c r="K400">
        <f t="shared" si="73"/>
        <v>0.39130434782608697</v>
      </c>
      <c r="L400">
        <f t="shared" si="74"/>
        <v>0.65217391304347827</v>
      </c>
      <c r="M400">
        <f t="shared" si="75"/>
        <v>381</v>
      </c>
      <c r="N400">
        <f t="shared" si="76"/>
        <v>8784.4444444444434</v>
      </c>
      <c r="O400">
        <f t="shared" si="77"/>
        <v>127</v>
      </c>
      <c r="P400">
        <f t="shared" si="78"/>
        <v>124</v>
      </c>
      <c r="Q400">
        <f t="shared" si="79"/>
        <v>130</v>
      </c>
      <c r="R400">
        <f t="shared" si="80"/>
        <v>138</v>
      </c>
      <c r="S400">
        <f t="shared" si="81"/>
        <v>115</v>
      </c>
      <c r="T400">
        <f t="shared" si="85"/>
        <v>9</v>
      </c>
      <c r="U400">
        <f t="shared" si="85"/>
        <v>15</v>
      </c>
      <c r="V400">
        <f t="shared" si="82"/>
        <v>0</v>
      </c>
      <c r="W400">
        <f t="shared" si="83"/>
        <v>0</v>
      </c>
      <c r="X400">
        <f t="shared" si="84"/>
        <v>23</v>
      </c>
    </row>
    <row r="401" spans="10:24">
      <c r="J401">
        <f t="shared" si="72"/>
        <v>8806.6666666666661</v>
      </c>
      <c r="K401">
        <f t="shared" si="73"/>
        <v>0.43478260869565216</v>
      </c>
      <c r="L401">
        <f t="shared" si="74"/>
        <v>0.69565217391304346</v>
      </c>
      <c r="M401">
        <f t="shared" si="75"/>
        <v>382</v>
      </c>
      <c r="N401">
        <f t="shared" si="76"/>
        <v>8806.6666666666661</v>
      </c>
      <c r="O401">
        <f t="shared" si="77"/>
        <v>127.33333333333333</v>
      </c>
      <c r="P401">
        <f t="shared" si="78"/>
        <v>125</v>
      </c>
      <c r="Q401">
        <f t="shared" si="79"/>
        <v>131</v>
      </c>
      <c r="R401">
        <f t="shared" si="80"/>
        <v>138</v>
      </c>
      <c r="S401">
        <f t="shared" si="81"/>
        <v>115</v>
      </c>
      <c r="T401">
        <f t="shared" si="85"/>
        <v>10</v>
      </c>
      <c r="U401">
        <f t="shared" si="85"/>
        <v>16</v>
      </c>
      <c r="V401">
        <f t="shared" si="82"/>
        <v>0</v>
      </c>
      <c r="W401">
        <f t="shared" si="83"/>
        <v>0</v>
      </c>
      <c r="X401">
        <f t="shared" si="84"/>
        <v>23</v>
      </c>
    </row>
    <row r="402" spans="10:24">
      <c r="J402">
        <f t="shared" si="72"/>
        <v>8828.8888888888887</v>
      </c>
      <c r="K402">
        <f t="shared" si="73"/>
        <v>0.43478260869565216</v>
      </c>
      <c r="L402">
        <f t="shared" si="74"/>
        <v>0.69565217391304346</v>
      </c>
      <c r="M402">
        <f t="shared" si="75"/>
        <v>383</v>
      </c>
      <c r="N402">
        <f t="shared" si="76"/>
        <v>8828.8888888888887</v>
      </c>
      <c r="O402">
        <f t="shared" si="77"/>
        <v>127.66666666666667</v>
      </c>
      <c r="P402">
        <f t="shared" si="78"/>
        <v>125</v>
      </c>
      <c r="Q402">
        <f t="shared" si="79"/>
        <v>131</v>
      </c>
      <c r="R402">
        <f t="shared" si="80"/>
        <v>138</v>
      </c>
      <c r="S402">
        <f t="shared" si="81"/>
        <v>115</v>
      </c>
      <c r="T402">
        <f t="shared" si="85"/>
        <v>10</v>
      </c>
      <c r="U402">
        <f t="shared" si="85"/>
        <v>16</v>
      </c>
      <c r="V402">
        <f t="shared" si="82"/>
        <v>0</v>
      </c>
      <c r="W402">
        <f t="shared" si="83"/>
        <v>0</v>
      </c>
      <c r="X402">
        <f t="shared" si="84"/>
        <v>23</v>
      </c>
    </row>
    <row r="403" spans="10:24">
      <c r="J403">
        <f t="shared" si="72"/>
        <v>8851.1111111111113</v>
      </c>
      <c r="K403">
        <f t="shared" si="73"/>
        <v>0.39130434782608697</v>
      </c>
      <c r="L403">
        <f t="shared" si="74"/>
        <v>0.65217391304347827</v>
      </c>
      <c r="M403">
        <f t="shared" si="75"/>
        <v>384</v>
      </c>
      <c r="N403">
        <f t="shared" si="76"/>
        <v>8851.1111111111113</v>
      </c>
      <c r="O403">
        <f t="shared" si="77"/>
        <v>128</v>
      </c>
      <c r="P403">
        <f t="shared" si="78"/>
        <v>125</v>
      </c>
      <c r="Q403">
        <f t="shared" si="79"/>
        <v>131</v>
      </c>
      <c r="R403">
        <f t="shared" si="80"/>
        <v>139</v>
      </c>
      <c r="S403">
        <f t="shared" si="81"/>
        <v>116</v>
      </c>
      <c r="T403">
        <f t="shared" si="85"/>
        <v>9</v>
      </c>
      <c r="U403">
        <f t="shared" si="85"/>
        <v>15</v>
      </c>
      <c r="V403">
        <f t="shared" si="82"/>
        <v>0</v>
      </c>
      <c r="W403">
        <f t="shared" si="83"/>
        <v>0</v>
      </c>
      <c r="X403">
        <f t="shared" si="84"/>
        <v>23</v>
      </c>
    </row>
    <row r="404" spans="10:24">
      <c r="J404">
        <f t="shared" si="72"/>
        <v>8873.3333333333321</v>
      </c>
      <c r="K404">
        <f t="shared" si="73"/>
        <v>0.43478260869565216</v>
      </c>
      <c r="L404">
        <f t="shared" si="74"/>
        <v>0.69565217391304346</v>
      </c>
      <c r="M404">
        <f t="shared" si="75"/>
        <v>385</v>
      </c>
      <c r="N404">
        <f t="shared" si="76"/>
        <v>8873.3333333333321</v>
      </c>
      <c r="O404">
        <f t="shared" si="77"/>
        <v>128.33333333333334</v>
      </c>
      <c r="P404">
        <f t="shared" si="78"/>
        <v>126</v>
      </c>
      <c r="Q404">
        <f t="shared" si="79"/>
        <v>132</v>
      </c>
      <c r="R404">
        <f t="shared" si="80"/>
        <v>139</v>
      </c>
      <c r="S404">
        <f t="shared" si="81"/>
        <v>116</v>
      </c>
      <c r="T404">
        <f t="shared" si="85"/>
        <v>10</v>
      </c>
      <c r="U404">
        <f t="shared" si="85"/>
        <v>16</v>
      </c>
      <c r="V404">
        <f t="shared" si="82"/>
        <v>0</v>
      </c>
      <c r="W404">
        <f t="shared" si="83"/>
        <v>0</v>
      </c>
      <c r="X404">
        <f t="shared" si="84"/>
        <v>23</v>
      </c>
    </row>
    <row r="405" spans="10:24">
      <c r="J405">
        <f t="shared" ref="J405:J468" si="86">N405</f>
        <v>8895.5555555555547</v>
      </c>
      <c r="K405">
        <f t="shared" ref="K405:K468" si="87">T405/(O$10-1)</f>
        <v>0.43478260869565216</v>
      </c>
      <c r="L405">
        <f t="shared" ref="L405:L468" si="88">U405/(O$10-1)</f>
        <v>0.69565217391304346</v>
      </c>
      <c r="M405">
        <f t="shared" ref="M405:M468" si="89">IF(M404+1&gt;G$9,G$9,M404+1)</f>
        <v>386</v>
      </c>
      <c r="N405">
        <f t="shared" ref="N405:N468" si="90">N$20+M405*G$8/G$7</f>
        <v>8895.5555555555547</v>
      </c>
      <c r="O405">
        <f t="shared" ref="O405:O468" si="91">M405/G$9*C$9</f>
        <v>128.66666666666666</v>
      </c>
      <c r="P405">
        <f t="shared" ref="P405:P468" si="92">IF(O405-P$5&lt;1,1,ROUNDUP(O405-P$5,0))</f>
        <v>126</v>
      </c>
      <c r="Q405">
        <f t="shared" ref="Q405:Q468" si="93">IF(O405+P$5&gt;C$9,C$9,ROUNDUP(O405+P$5,0))</f>
        <v>132</v>
      </c>
      <c r="R405">
        <f t="shared" ref="R405:R468" si="94">ROUNDDOWN(IF(N405&gt;P$11,C$9,N405*C$7/C$8),0)</f>
        <v>139</v>
      </c>
      <c r="S405">
        <f t="shared" ref="S405:S468" si="95">IF(R405-(O$10-1)&lt;0,0,R405-(O$10-1))</f>
        <v>116</v>
      </c>
      <c r="T405">
        <f t="shared" si="85"/>
        <v>10</v>
      </c>
      <c r="U405">
        <f t="shared" si="85"/>
        <v>16</v>
      </c>
      <c r="V405">
        <f t="shared" ref="V405:V468" si="96">IF(T405&lt;1,1,0)</f>
        <v>0</v>
      </c>
      <c r="W405">
        <f t="shared" ref="W405:W468" si="97">IF(U405&gt;(O$10-1),1,0)</f>
        <v>0</v>
      </c>
      <c r="X405">
        <f t="shared" ref="X405:X468" si="98">O$10-1</f>
        <v>23</v>
      </c>
    </row>
    <row r="406" spans="10:24">
      <c r="J406">
        <f t="shared" si="86"/>
        <v>8917.7777777777774</v>
      </c>
      <c r="K406">
        <f t="shared" si="87"/>
        <v>0.39130434782608697</v>
      </c>
      <c r="L406">
        <f t="shared" si="88"/>
        <v>0.65217391304347827</v>
      </c>
      <c r="M406">
        <f t="shared" si="89"/>
        <v>387</v>
      </c>
      <c r="N406">
        <f t="shared" si="90"/>
        <v>8917.7777777777774</v>
      </c>
      <c r="O406">
        <f t="shared" si="91"/>
        <v>129</v>
      </c>
      <c r="P406">
        <f t="shared" si="92"/>
        <v>126</v>
      </c>
      <c r="Q406">
        <f t="shared" si="93"/>
        <v>132</v>
      </c>
      <c r="R406">
        <f t="shared" si="94"/>
        <v>140</v>
      </c>
      <c r="S406">
        <f t="shared" si="95"/>
        <v>117</v>
      </c>
      <c r="T406">
        <f t="shared" si="85"/>
        <v>9</v>
      </c>
      <c r="U406">
        <f t="shared" si="85"/>
        <v>15</v>
      </c>
      <c r="V406">
        <f t="shared" si="96"/>
        <v>0</v>
      </c>
      <c r="W406">
        <f t="shared" si="97"/>
        <v>0</v>
      </c>
      <c r="X406">
        <f t="shared" si="98"/>
        <v>23</v>
      </c>
    </row>
    <row r="407" spans="10:24">
      <c r="J407">
        <f t="shared" si="86"/>
        <v>8940</v>
      </c>
      <c r="K407">
        <f t="shared" si="87"/>
        <v>0.43478260869565216</v>
      </c>
      <c r="L407">
        <f t="shared" si="88"/>
        <v>0.69565217391304346</v>
      </c>
      <c r="M407">
        <f t="shared" si="89"/>
        <v>388</v>
      </c>
      <c r="N407">
        <f t="shared" si="90"/>
        <v>8940</v>
      </c>
      <c r="O407">
        <f t="shared" si="91"/>
        <v>129.33333333333331</v>
      </c>
      <c r="P407">
        <f t="shared" si="92"/>
        <v>127</v>
      </c>
      <c r="Q407">
        <f t="shared" si="93"/>
        <v>133</v>
      </c>
      <c r="R407">
        <f t="shared" si="94"/>
        <v>140</v>
      </c>
      <c r="S407">
        <f t="shared" si="95"/>
        <v>117</v>
      </c>
      <c r="T407">
        <f t="shared" si="85"/>
        <v>10</v>
      </c>
      <c r="U407">
        <f t="shared" si="85"/>
        <v>16</v>
      </c>
      <c r="V407">
        <f t="shared" si="96"/>
        <v>0</v>
      </c>
      <c r="W407">
        <f t="shared" si="97"/>
        <v>0</v>
      </c>
      <c r="X407">
        <f t="shared" si="98"/>
        <v>23</v>
      </c>
    </row>
    <row r="408" spans="10:24">
      <c r="J408">
        <f t="shared" si="86"/>
        <v>8962.2222222222226</v>
      </c>
      <c r="K408">
        <f t="shared" si="87"/>
        <v>0.39130434782608697</v>
      </c>
      <c r="L408">
        <f t="shared" si="88"/>
        <v>0.65217391304347827</v>
      </c>
      <c r="M408">
        <f t="shared" si="89"/>
        <v>389</v>
      </c>
      <c r="N408">
        <f t="shared" si="90"/>
        <v>8962.2222222222226</v>
      </c>
      <c r="O408">
        <f t="shared" si="91"/>
        <v>129.66666666666666</v>
      </c>
      <c r="P408">
        <f t="shared" si="92"/>
        <v>127</v>
      </c>
      <c r="Q408">
        <f t="shared" si="93"/>
        <v>133</v>
      </c>
      <c r="R408">
        <f t="shared" si="94"/>
        <v>141</v>
      </c>
      <c r="S408">
        <f t="shared" si="95"/>
        <v>118</v>
      </c>
      <c r="T408">
        <f t="shared" si="85"/>
        <v>9</v>
      </c>
      <c r="U408">
        <f t="shared" si="85"/>
        <v>15</v>
      </c>
      <c r="V408">
        <f t="shared" si="96"/>
        <v>0</v>
      </c>
      <c r="W408">
        <f t="shared" si="97"/>
        <v>0</v>
      </c>
      <c r="X408">
        <f t="shared" si="98"/>
        <v>23</v>
      </c>
    </row>
    <row r="409" spans="10:24">
      <c r="J409">
        <f t="shared" si="86"/>
        <v>8984.4444444444434</v>
      </c>
      <c r="K409">
        <f t="shared" si="87"/>
        <v>0.39130434782608697</v>
      </c>
      <c r="L409">
        <f t="shared" si="88"/>
        <v>0.65217391304347827</v>
      </c>
      <c r="M409">
        <f t="shared" si="89"/>
        <v>390</v>
      </c>
      <c r="N409">
        <f t="shared" si="90"/>
        <v>8984.4444444444434</v>
      </c>
      <c r="O409">
        <f t="shared" si="91"/>
        <v>130</v>
      </c>
      <c r="P409">
        <f t="shared" si="92"/>
        <v>127</v>
      </c>
      <c r="Q409">
        <f t="shared" si="93"/>
        <v>133</v>
      </c>
      <c r="R409">
        <f t="shared" si="94"/>
        <v>141</v>
      </c>
      <c r="S409">
        <f t="shared" si="95"/>
        <v>118</v>
      </c>
      <c r="T409">
        <f t="shared" si="85"/>
        <v>9</v>
      </c>
      <c r="U409">
        <f t="shared" si="85"/>
        <v>15</v>
      </c>
      <c r="V409">
        <f t="shared" si="96"/>
        <v>0</v>
      </c>
      <c r="W409">
        <f t="shared" si="97"/>
        <v>0</v>
      </c>
      <c r="X409">
        <f t="shared" si="98"/>
        <v>23</v>
      </c>
    </row>
    <row r="410" spans="10:24">
      <c r="J410">
        <f t="shared" si="86"/>
        <v>9006.6666666666661</v>
      </c>
      <c r="K410">
        <f t="shared" si="87"/>
        <v>0.43478260869565216</v>
      </c>
      <c r="L410">
        <f t="shared" si="88"/>
        <v>0.69565217391304346</v>
      </c>
      <c r="M410">
        <f t="shared" si="89"/>
        <v>391</v>
      </c>
      <c r="N410">
        <f t="shared" si="90"/>
        <v>9006.6666666666661</v>
      </c>
      <c r="O410">
        <f t="shared" si="91"/>
        <v>130.33333333333331</v>
      </c>
      <c r="P410">
        <f t="shared" si="92"/>
        <v>128</v>
      </c>
      <c r="Q410">
        <f t="shared" si="93"/>
        <v>134</v>
      </c>
      <c r="R410">
        <f t="shared" si="94"/>
        <v>141</v>
      </c>
      <c r="S410">
        <f t="shared" si="95"/>
        <v>118</v>
      </c>
      <c r="T410">
        <f t="shared" si="85"/>
        <v>10</v>
      </c>
      <c r="U410">
        <f t="shared" si="85"/>
        <v>16</v>
      </c>
      <c r="V410">
        <f t="shared" si="96"/>
        <v>0</v>
      </c>
      <c r="W410">
        <f t="shared" si="97"/>
        <v>0</v>
      </c>
      <c r="X410">
        <f t="shared" si="98"/>
        <v>23</v>
      </c>
    </row>
    <row r="411" spans="10:24">
      <c r="J411">
        <f t="shared" si="86"/>
        <v>9028.8888888888887</v>
      </c>
      <c r="K411">
        <f t="shared" si="87"/>
        <v>0.39130434782608697</v>
      </c>
      <c r="L411">
        <f t="shared" si="88"/>
        <v>0.65217391304347827</v>
      </c>
      <c r="M411">
        <f t="shared" si="89"/>
        <v>392</v>
      </c>
      <c r="N411">
        <f t="shared" si="90"/>
        <v>9028.8888888888887</v>
      </c>
      <c r="O411">
        <f t="shared" si="91"/>
        <v>130.66666666666666</v>
      </c>
      <c r="P411">
        <f t="shared" si="92"/>
        <v>128</v>
      </c>
      <c r="Q411">
        <f t="shared" si="93"/>
        <v>134</v>
      </c>
      <c r="R411">
        <f t="shared" si="94"/>
        <v>142</v>
      </c>
      <c r="S411">
        <f t="shared" si="95"/>
        <v>119</v>
      </c>
      <c r="T411">
        <f t="shared" si="85"/>
        <v>9</v>
      </c>
      <c r="U411">
        <f t="shared" si="85"/>
        <v>15</v>
      </c>
      <c r="V411">
        <f t="shared" si="96"/>
        <v>0</v>
      </c>
      <c r="W411">
        <f t="shared" si="97"/>
        <v>0</v>
      </c>
      <c r="X411">
        <f t="shared" si="98"/>
        <v>23</v>
      </c>
    </row>
    <row r="412" spans="10:24">
      <c r="J412">
        <f t="shared" si="86"/>
        <v>9051.1111111111113</v>
      </c>
      <c r="K412">
        <f t="shared" si="87"/>
        <v>0.39130434782608697</v>
      </c>
      <c r="L412">
        <f t="shared" si="88"/>
        <v>0.65217391304347827</v>
      </c>
      <c r="M412">
        <f t="shared" si="89"/>
        <v>393</v>
      </c>
      <c r="N412">
        <f t="shared" si="90"/>
        <v>9051.1111111111113</v>
      </c>
      <c r="O412">
        <f t="shared" si="91"/>
        <v>131</v>
      </c>
      <c r="P412">
        <f t="shared" si="92"/>
        <v>128</v>
      </c>
      <c r="Q412">
        <f t="shared" si="93"/>
        <v>134</v>
      </c>
      <c r="R412">
        <f t="shared" si="94"/>
        <v>142</v>
      </c>
      <c r="S412">
        <f t="shared" si="95"/>
        <v>119</v>
      </c>
      <c r="T412">
        <f t="shared" si="85"/>
        <v>9</v>
      </c>
      <c r="U412">
        <f t="shared" si="85"/>
        <v>15</v>
      </c>
      <c r="V412">
        <f t="shared" si="96"/>
        <v>0</v>
      </c>
      <c r="W412">
        <f t="shared" si="97"/>
        <v>0</v>
      </c>
      <c r="X412">
        <f t="shared" si="98"/>
        <v>23</v>
      </c>
    </row>
    <row r="413" spans="10:24">
      <c r="J413">
        <f t="shared" si="86"/>
        <v>9073.3333333333321</v>
      </c>
      <c r="K413">
        <f t="shared" si="87"/>
        <v>0.43478260869565216</v>
      </c>
      <c r="L413">
        <f t="shared" si="88"/>
        <v>0.69565217391304346</v>
      </c>
      <c r="M413">
        <f t="shared" si="89"/>
        <v>394</v>
      </c>
      <c r="N413">
        <f t="shared" si="90"/>
        <v>9073.3333333333321</v>
      </c>
      <c r="O413">
        <f t="shared" si="91"/>
        <v>131.33333333333334</v>
      </c>
      <c r="P413">
        <f t="shared" si="92"/>
        <v>129</v>
      </c>
      <c r="Q413">
        <f t="shared" si="93"/>
        <v>135</v>
      </c>
      <c r="R413">
        <f t="shared" si="94"/>
        <v>142</v>
      </c>
      <c r="S413">
        <f t="shared" si="95"/>
        <v>119</v>
      </c>
      <c r="T413">
        <f t="shared" si="85"/>
        <v>10</v>
      </c>
      <c r="U413">
        <f t="shared" si="85"/>
        <v>16</v>
      </c>
      <c r="V413">
        <f t="shared" si="96"/>
        <v>0</v>
      </c>
      <c r="W413">
        <f t="shared" si="97"/>
        <v>0</v>
      </c>
      <c r="X413">
        <f t="shared" si="98"/>
        <v>23</v>
      </c>
    </row>
    <row r="414" spans="10:24">
      <c r="J414">
        <f t="shared" si="86"/>
        <v>9095.5555555555547</v>
      </c>
      <c r="K414">
        <f t="shared" si="87"/>
        <v>0.39130434782608697</v>
      </c>
      <c r="L414">
        <f t="shared" si="88"/>
        <v>0.65217391304347827</v>
      </c>
      <c r="M414">
        <f t="shared" si="89"/>
        <v>395</v>
      </c>
      <c r="N414">
        <f t="shared" si="90"/>
        <v>9095.5555555555547</v>
      </c>
      <c r="O414">
        <f t="shared" si="91"/>
        <v>131.66666666666669</v>
      </c>
      <c r="P414">
        <f t="shared" si="92"/>
        <v>129</v>
      </c>
      <c r="Q414">
        <f t="shared" si="93"/>
        <v>135</v>
      </c>
      <c r="R414">
        <f t="shared" si="94"/>
        <v>143</v>
      </c>
      <c r="S414">
        <f t="shared" si="95"/>
        <v>120</v>
      </c>
      <c r="T414">
        <f t="shared" si="85"/>
        <v>9</v>
      </c>
      <c r="U414">
        <f t="shared" si="85"/>
        <v>15</v>
      </c>
      <c r="V414">
        <f t="shared" si="96"/>
        <v>0</v>
      </c>
      <c r="W414">
        <f t="shared" si="97"/>
        <v>0</v>
      </c>
      <c r="X414">
        <f t="shared" si="98"/>
        <v>23</v>
      </c>
    </row>
    <row r="415" spans="10:24">
      <c r="J415">
        <f t="shared" si="86"/>
        <v>9117.7777777777774</v>
      </c>
      <c r="K415">
        <f t="shared" si="87"/>
        <v>0.39130434782608697</v>
      </c>
      <c r="L415">
        <f t="shared" si="88"/>
        <v>0.65217391304347827</v>
      </c>
      <c r="M415">
        <f t="shared" si="89"/>
        <v>396</v>
      </c>
      <c r="N415">
        <f t="shared" si="90"/>
        <v>9117.7777777777774</v>
      </c>
      <c r="O415">
        <f t="shared" si="91"/>
        <v>132</v>
      </c>
      <c r="P415">
        <f t="shared" si="92"/>
        <v>129</v>
      </c>
      <c r="Q415">
        <f t="shared" si="93"/>
        <v>135</v>
      </c>
      <c r="R415">
        <f t="shared" si="94"/>
        <v>143</v>
      </c>
      <c r="S415">
        <f t="shared" si="95"/>
        <v>120</v>
      </c>
      <c r="T415">
        <f t="shared" si="85"/>
        <v>9</v>
      </c>
      <c r="U415">
        <f t="shared" si="85"/>
        <v>15</v>
      </c>
      <c r="V415">
        <f t="shared" si="96"/>
        <v>0</v>
      </c>
      <c r="W415">
        <f t="shared" si="97"/>
        <v>0</v>
      </c>
      <c r="X415">
        <f t="shared" si="98"/>
        <v>23</v>
      </c>
    </row>
    <row r="416" spans="10:24">
      <c r="J416">
        <f t="shared" si="86"/>
        <v>9140</v>
      </c>
      <c r="K416">
        <f t="shared" si="87"/>
        <v>0.43478260869565216</v>
      </c>
      <c r="L416">
        <f t="shared" si="88"/>
        <v>0.69565217391304346</v>
      </c>
      <c r="M416">
        <f t="shared" si="89"/>
        <v>397</v>
      </c>
      <c r="N416">
        <f t="shared" si="90"/>
        <v>9140</v>
      </c>
      <c r="O416">
        <f t="shared" si="91"/>
        <v>132.33333333333334</v>
      </c>
      <c r="P416">
        <f t="shared" si="92"/>
        <v>130</v>
      </c>
      <c r="Q416">
        <f t="shared" si="93"/>
        <v>136</v>
      </c>
      <c r="R416">
        <f t="shared" si="94"/>
        <v>143</v>
      </c>
      <c r="S416">
        <f t="shared" si="95"/>
        <v>120</v>
      </c>
      <c r="T416">
        <f t="shared" si="85"/>
        <v>10</v>
      </c>
      <c r="U416">
        <f t="shared" si="85"/>
        <v>16</v>
      </c>
      <c r="V416">
        <f t="shared" si="96"/>
        <v>0</v>
      </c>
      <c r="W416">
        <f t="shared" si="97"/>
        <v>0</v>
      </c>
      <c r="X416">
        <f t="shared" si="98"/>
        <v>23</v>
      </c>
    </row>
    <row r="417" spans="10:24">
      <c r="J417">
        <f t="shared" si="86"/>
        <v>9162.2222222222226</v>
      </c>
      <c r="K417">
        <f t="shared" si="87"/>
        <v>0.39130434782608697</v>
      </c>
      <c r="L417">
        <f t="shared" si="88"/>
        <v>0.65217391304347827</v>
      </c>
      <c r="M417">
        <f t="shared" si="89"/>
        <v>398</v>
      </c>
      <c r="N417">
        <f t="shared" si="90"/>
        <v>9162.2222222222226</v>
      </c>
      <c r="O417">
        <f t="shared" si="91"/>
        <v>132.66666666666669</v>
      </c>
      <c r="P417">
        <f t="shared" si="92"/>
        <v>130</v>
      </c>
      <c r="Q417">
        <f t="shared" si="93"/>
        <v>136</v>
      </c>
      <c r="R417">
        <f t="shared" si="94"/>
        <v>144</v>
      </c>
      <c r="S417">
        <f t="shared" si="95"/>
        <v>121</v>
      </c>
      <c r="T417">
        <f t="shared" si="85"/>
        <v>9</v>
      </c>
      <c r="U417">
        <f t="shared" si="85"/>
        <v>15</v>
      </c>
      <c r="V417">
        <f t="shared" si="96"/>
        <v>0</v>
      </c>
      <c r="W417">
        <f t="shared" si="97"/>
        <v>0</v>
      </c>
      <c r="X417">
        <f t="shared" si="98"/>
        <v>23</v>
      </c>
    </row>
    <row r="418" spans="10:24">
      <c r="J418">
        <f t="shared" si="86"/>
        <v>9184.4444444444434</v>
      </c>
      <c r="K418">
        <f t="shared" si="87"/>
        <v>0.39130434782608697</v>
      </c>
      <c r="L418">
        <f t="shared" si="88"/>
        <v>0.65217391304347827</v>
      </c>
      <c r="M418">
        <f t="shared" si="89"/>
        <v>399</v>
      </c>
      <c r="N418">
        <f t="shared" si="90"/>
        <v>9184.4444444444434</v>
      </c>
      <c r="O418">
        <f t="shared" si="91"/>
        <v>133</v>
      </c>
      <c r="P418">
        <f t="shared" si="92"/>
        <v>130</v>
      </c>
      <c r="Q418">
        <f t="shared" si="93"/>
        <v>136</v>
      </c>
      <c r="R418">
        <f t="shared" si="94"/>
        <v>144</v>
      </c>
      <c r="S418">
        <f t="shared" si="95"/>
        <v>121</v>
      </c>
      <c r="T418">
        <f t="shared" si="85"/>
        <v>9</v>
      </c>
      <c r="U418">
        <f t="shared" si="85"/>
        <v>15</v>
      </c>
      <c r="V418">
        <f t="shared" si="96"/>
        <v>0</v>
      </c>
      <c r="W418">
        <f t="shared" si="97"/>
        <v>0</v>
      </c>
      <c r="X418">
        <f t="shared" si="98"/>
        <v>23</v>
      </c>
    </row>
    <row r="419" spans="10:24">
      <c r="J419">
        <f t="shared" si="86"/>
        <v>9206.6666666666661</v>
      </c>
      <c r="K419">
        <f t="shared" si="87"/>
        <v>0.43478260869565216</v>
      </c>
      <c r="L419">
        <f t="shared" si="88"/>
        <v>0.69565217391304346</v>
      </c>
      <c r="M419">
        <f t="shared" si="89"/>
        <v>400</v>
      </c>
      <c r="N419">
        <f t="shared" si="90"/>
        <v>9206.6666666666661</v>
      </c>
      <c r="O419">
        <f t="shared" si="91"/>
        <v>133.33333333333334</v>
      </c>
      <c r="P419">
        <f t="shared" si="92"/>
        <v>131</v>
      </c>
      <c r="Q419">
        <f t="shared" si="93"/>
        <v>137</v>
      </c>
      <c r="R419">
        <f t="shared" si="94"/>
        <v>144</v>
      </c>
      <c r="S419">
        <f t="shared" si="95"/>
        <v>121</v>
      </c>
      <c r="T419">
        <f t="shared" si="85"/>
        <v>10</v>
      </c>
      <c r="U419">
        <f t="shared" si="85"/>
        <v>16</v>
      </c>
      <c r="V419">
        <f t="shared" si="96"/>
        <v>0</v>
      </c>
      <c r="W419">
        <f t="shared" si="97"/>
        <v>0</v>
      </c>
      <c r="X419">
        <f t="shared" si="98"/>
        <v>23</v>
      </c>
    </row>
    <row r="420" spans="10:24">
      <c r="J420">
        <f t="shared" si="86"/>
        <v>9228.8888888888887</v>
      </c>
      <c r="K420">
        <f t="shared" si="87"/>
        <v>0.39130434782608697</v>
      </c>
      <c r="L420">
        <f t="shared" si="88"/>
        <v>0.65217391304347827</v>
      </c>
      <c r="M420">
        <f t="shared" si="89"/>
        <v>401</v>
      </c>
      <c r="N420">
        <f t="shared" si="90"/>
        <v>9228.8888888888887</v>
      </c>
      <c r="O420">
        <f t="shared" si="91"/>
        <v>133.66666666666669</v>
      </c>
      <c r="P420">
        <f t="shared" si="92"/>
        <v>131</v>
      </c>
      <c r="Q420">
        <f t="shared" si="93"/>
        <v>137</v>
      </c>
      <c r="R420">
        <f t="shared" si="94"/>
        <v>145</v>
      </c>
      <c r="S420">
        <f t="shared" si="95"/>
        <v>122</v>
      </c>
      <c r="T420">
        <f t="shared" si="85"/>
        <v>9</v>
      </c>
      <c r="U420">
        <f t="shared" si="85"/>
        <v>15</v>
      </c>
      <c r="V420">
        <f t="shared" si="96"/>
        <v>0</v>
      </c>
      <c r="W420">
        <f t="shared" si="97"/>
        <v>0</v>
      </c>
      <c r="X420">
        <f t="shared" si="98"/>
        <v>23</v>
      </c>
    </row>
    <row r="421" spans="10:24">
      <c r="J421">
        <f t="shared" si="86"/>
        <v>9251.1111111111113</v>
      </c>
      <c r="K421">
        <f t="shared" si="87"/>
        <v>0.39130434782608697</v>
      </c>
      <c r="L421">
        <f t="shared" si="88"/>
        <v>0.65217391304347827</v>
      </c>
      <c r="M421">
        <f t="shared" si="89"/>
        <v>402</v>
      </c>
      <c r="N421">
        <f t="shared" si="90"/>
        <v>9251.1111111111113</v>
      </c>
      <c r="O421">
        <f t="shared" si="91"/>
        <v>134</v>
      </c>
      <c r="P421">
        <f t="shared" si="92"/>
        <v>131</v>
      </c>
      <c r="Q421">
        <f t="shared" si="93"/>
        <v>137</v>
      </c>
      <c r="R421">
        <f t="shared" si="94"/>
        <v>145</v>
      </c>
      <c r="S421">
        <f t="shared" si="95"/>
        <v>122</v>
      </c>
      <c r="T421">
        <f t="shared" si="85"/>
        <v>9</v>
      </c>
      <c r="U421">
        <f t="shared" si="85"/>
        <v>15</v>
      </c>
      <c r="V421">
        <f t="shared" si="96"/>
        <v>0</v>
      </c>
      <c r="W421">
        <f t="shared" si="97"/>
        <v>0</v>
      </c>
      <c r="X421">
        <f t="shared" si="98"/>
        <v>23</v>
      </c>
    </row>
    <row r="422" spans="10:24">
      <c r="J422">
        <f t="shared" si="86"/>
        <v>9273.3333333333321</v>
      </c>
      <c r="K422">
        <f t="shared" si="87"/>
        <v>0.43478260869565216</v>
      </c>
      <c r="L422">
        <f t="shared" si="88"/>
        <v>0.69565217391304346</v>
      </c>
      <c r="M422">
        <f t="shared" si="89"/>
        <v>403</v>
      </c>
      <c r="N422">
        <f t="shared" si="90"/>
        <v>9273.3333333333321</v>
      </c>
      <c r="O422">
        <f t="shared" si="91"/>
        <v>134.33333333333334</v>
      </c>
      <c r="P422">
        <f t="shared" si="92"/>
        <v>132</v>
      </c>
      <c r="Q422">
        <f t="shared" si="93"/>
        <v>138</v>
      </c>
      <c r="R422">
        <f t="shared" si="94"/>
        <v>145</v>
      </c>
      <c r="S422">
        <f t="shared" si="95"/>
        <v>122</v>
      </c>
      <c r="T422">
        <f t="shared" si="85"/>
        <v>10</v>
      </c>
      <c r="U422">
        <f t="shared" si="85"/>
        <v>16</v>
      </c>
      <c r="V422">
        <f t="shared" si="96"/>
        <v>0</v>
      </c>
      <c r="W422">
        <f t="shared" si="97"/>
        <v>0</v>
      </c>
      <c r="X422">
        <f t="shared" si="98"/>
        <v>23</v>
      </c>
    </row>
    <row r="423" spans="10:24">
      <c r="J423">
        <f t="shared" si="86"/>
        <v>9295.5555555555547</v>
      </c>
      <c r="K423">
        <f t="shared" si="87"/>
        <v>0.39130434782608697</v>
      </c>
      <c r="L423">
        <f t="shared" si="88"/>
        <v>0.65217391304347827</v>
      </c>
      <c r="M423">
        <f t="shared" si="89"/>
        <v>404</v>
      </c>
      <c r="N423">
        <f t="shared" si="90"/>
        <v>9295.5555555555547</v>
      </c>
      <c r="O423">
        <f t="shared" si="91"/>
        <v>134.66666666666666</v>
      </c>
      <c r="P423">
        <f t="shared" si="92"/>
        <v>132</v>
      </c>
      <c r="Q423">
        <f t="shared" si="93"/>
        <v>138</v>
      </c>
      <c r="R423">
        <f t="shared" si="94"/>
        <v>146</v>
      </c>
      <c r="S423">
        <f t="shared" si="95"/>
        <v>123</v>
      </c>
      <c r="T423">
        <f t="shared" si="85"/>
        <v>9</v>
      </c>
      <c r="U423">
        <f t="shared" si="85"/>
        <v>15</v>
      </c>
      <c r="V423">
        <f t="shared" si="96"/>
        <v>0</v>
      </c>
      <c r="W423">
        <f t="shared" si="97"/>
        <v>0</v>
      </c>
      <c r="X423">
        <f t="shared" si="98"/>
        <v>23</v>
      </c>
    </row>
    <row r="424" spans="10:24">
      <c r="J424">
        <f t="shared" si="86"/>
        <v>9317.7777777777774</v>
      </c>
      <c r="K424">
        <f t="shared" si="87"/>
        <v>0.39130434782608697</v>
      </c>
      <c r="L424">
        <f t="shared" si="88"/>
        <v>0.65217391304347827</v>
      </c>
      <c r="M424">
        <f t="shared" si="89"/>
        <v>405</v>
      </c>
      <c r="N424">
        <f t="shared" si="90"/>
        <v>9317.7777777777774</v>
      </c>
      <c r="O424">
        <f t="shared" si="91"/>
        <v>135</v>
      </c>
      <c r="P424">
        <f t="shared" si="92"/>
        <v>132</v>
      </c>
      <c r="Q424">
        <f t="shared" si="93"/>
        <v>138</v>
      </c>
      <c r="R424">
        <f t="shared" si="94"/>
        <v>146</v>
      </c>
      <c r="S424">
        <f t="shared" si="95"/>
        <v>123</v>
      </c>
      <c r="T424">
        <f t="shared" si="85"/>
        <v>9</v>
      </c>
      <c r="U424">
        <f t="shared" si="85"/>
        <v>15</v>
      </c>
      <c r="V424">
        <f t="shared" si="96"/>
        <v>0</v>
      </c>
      <c r="W424">
        <f t="shared" si="97"/>
        <v>0</v>
      </c>
      <c r="X424">
        <f t="shared" si="98"/>
        <v>23</v>
      </c>
    </row>
    <row r="425" spans="10:24">
      <c r="J425">
        <f t="shared" si="86"/>
        <v>9340</v>
      </c>
      <c r="K425">
        <f t="shared" si="87"/>
        <v>0.43478260869565216</v>
      </c>
      <c r="L425">
        <f t="shared" si="88"/>
        <v>0.69565217391304346</v>
      </c>
      <c r="M425">
        <f t="shared" si="89"/>
        <v>406</v>
      </c>
      <c r="N425">
        <f t="shared" si="90"/>
        <v>9340</v>
      </c>
      <c r="O425">
        <f t="shared" si="91"/>
        <v>135.33333333333334</v>
      </c>
      <c r="P425">
        <f t="shared" si="92"/>
        <v>133</v>
      </c>
      <c r="Q425">
        <f t="shared" si="93"/>
        <v>139</v>
      </c>
      <c r="R425">
        <f t="shared" si="94"/>
        <v>146</v>
      </c>
      <c r="S425">
        <f t="shared" si="95"/>
        <v>123</v>
      </c>
      <c r="T425">
        <f t="shared" si="85"/>
        <v>10</v>
      </c>
      <c r="U425">
        <f t="shared" si="85"/>
        <v>16</v>
      </c>
      <c r="V425">
        <f t="shared" si="96"/>
        <v>0</v>
      </c>
      <c r="W425">
        <f t="shared" si="97"/>
        <v>0</v>
      </c>
      <c r="X425">
        <f t="shared" si="98"/>
        <v>23</v>
      </c>
    </row>
    <row r="426" spans="10:24">
      <c r="J426">
        <f t="shared" si="86"/>
        <v>9362.2222222222226</v>
      </c>
      <c r="K426">
        <f t="shared" si="87"/>
        <v>0.39130434782608697</v>
      </c>
      <c r="L426">
        <f t="shared" si="88"/>
        <v>0.65217391304347827</v>
      </c>
      <c r="M426">
        <f t="shared" si="89"/>
        <v>407</v>
      </c>
      <c r="N426">
        <f t="shared" si="90"/>
        <v>9362.2222222222226</v>
      </c>
      <c r="O426">
        <f t="shared" si="91"/>
        <v>135.66666666666666</v>
      </c>
      <c r="P426">
        <f t="shared" si="92"/>
        <v>133</v>
      </c>
      <c r="Q426">
        <f t="shared" si="93"/>
        <v>139</v>
      </c>
      <c r="R426">
        <f t="shared" si="94"/>
        <v>147</v>
      </c>
      <c r="S426">
        <f t="shared" si="95"/>
        <v>124</v>
      </c>
      <c r="T426">
        <f t="shared" si="85"/>
        <v>9</v>
      </c>
      <c r="U426">
        <f t="shared" si="85"/>
        <v>15</v>
      </c>
      <c r="V426">
        <f t="shared" si="96"/>
        <v>0</v>
      </c>
      <c r="W426">
        <f t="shared" si="97"/>
        <v>0</v>
      </c>
      <c r="X426">
        <f t="shared" si="98"/>
        <v>23</v>
      </c>
    </row>
    <row r="427" spans="10:24">
      <c r="J427">
        <f t="shared" si="86"/>
        <v>9384.4444444444434</v>
      </c>
      <c r="K427">
        <f t="shared" si="87"/>
        <v>0.39130434782608697</v>
      </c>
      <c r="L427">
        <f t="shared" si="88"/>
        <v>0.65217391304347827</v>
      </c>
      <c r="M427">
        <f t="shared" si="89"/>
        <v>408</v>
      </c>
      <c r="N427">
        <f t="shared" si="90"/>
        <v>9384.4444444444434</v>
      </c>
      <c r="O427">
        <f t="shared" si="91"/>
        <v>136</v>
      </c>
      <c r="P427">
        <f t="shared" si="92"/>
        <v>133</v>
      </c>
      <c r="Q427">
        <f t="shared" si="93"/>
        <v>139</v>
      </c>
      <c r="R427">
        <f t="shared" si="94"/>
        <v>147</v>
      </c>
      <c r="S427">
        <f t="shared" si="95"/>
        <v>124</v>
      </c>
      <c r="T427">
        <f t="shared" si="85"/>
        <v>9</v>
      </c>
      <c r="U427">
        <f t="shared" si="85"/>
        <v>15</v>
      </c>
      <c r="V427">
        <f t="shared" si="96"/>
        <v>0</v>
      </c>
      <c r="W427">
        <f t="shared" si="97"/>
        <v>0</v>
      </c>
      <c r="X427">
        <f t="shared" si="98"/>
        <v>23</v>
      </c>
    </row>
    <row r="428" spans="10:24">
      <c r="J428">
        <f t="shared" si="86"/>
        <v>9406.6666666666661</v>
      </c>
      <c r="K428">
        <f t="shared" si="87"/>
        <v>0.39130434782608697</v>
      </c>
      <c r="L428">
        <f t="shared" si="88"/>
        <v>0.65217391304347827</v>
      </c>
      <c r="M428">
        <f t="shared" si="89"/>
        <v>409</v>
      </c>
      <c r="N428">
        <f t="shared" si="90"/>
        <v>9406.6666666666661</v>
      </c>
      <c r="O428">
        <f t="shared" si="91"/>
        <v>136.33333333333331</v>
      </c>
      <c r="P428">
        <f t="shared" si="92"/>
        <v>134</v>
      </c>
      <c r="Q428">
        <f t="shared" si="93"/>
        <v>140</v>
      </c>
      <c r="R428">
        <f t="shared" si="94"/>
        <v>148</v>
      </c>
      <c r="S428">
        <f t="shared" si="95"/>
        <v>125</v>
      </c>
      <c r="T428">
        <f t="shared" si="85"/>
        <v>9</v>
      </c>
      <c r="U428">
        <f t="shared" si="85"/>
        <v>15</v>
      </c>
      <c r="V428">
        <f t="shared" si="96"/>
        <v>0</v>
      </c>
      <c r="W428">
        <f t="shared" si="97"/>
        <v>0</v>
      </c>
      <c r="X428">
        <f t="shared" si="98"/>
        <v>23</v>
      </c>
    </row>
    <row r="429" spans="10:24">
      <c r="J429">
        <f t="shared" si="86"/>
        <v>9428.8888888888887</v>
      </c>
      <c r="K429">
        <f t="shared" si="87"/>
        <v>0.39130434782608697</v>
      </c>
      <c r="L429">
        <f t="shared" si="88"/>
        <v>0.65217391304347827</v>
      </c>
      <c r="M429">
        <f t="shared" si="89"/>
        <v>410</v>
      </c>
      <c r="N429">
        <f t="shared" si="90"/>
        <v>9428.8888888888887</v>
      </c>
      <c r="O429">
        <f t="shared" si="91"/>
        <v>136.66666666666666</v>
      </c>
      <c r="P429">
        <f t="shared" si="92"/>
        <v>134</v>
      </c>
      <c r="Q429">
        <f t="shared" si="93"/>
        <v>140</v>
      </c>
      <c r="R429">
        <f t="shared" si="94"/>
        <v>148</v>
      </c>
      <c r="S429">
        <f t="shared" si="95"/>
        <v>125</v>
      </c>
      <c r="T429">
        <f t="shared" si="85"/>
        <v>9</v>
      </c>
      <c r="U429">
        <f t="shared" si="85"/>
        <v>15</v>
      </c>
      <c r="V429">
        <f t="shared" si="96"/>
        <v>0</v>
      </c>
      <c r="W429">
        <f t="shared" si="97"/>
        <v>0</v>
      </c>
      <c r="X429">
        <f t="shared" si="98"/>
        <v>23</v>
      </c>
    </row>
    <row r="430" spans="10:24">
      <c r="J430">
        <f t="shared" si="86"/>
        <v>9451.1111111111113</v>
      </c>
      <c r="K430">
        <f t="shared" si="87"/>
        <v>0.39130434782608697</v>
      </c>
      <c r="L430">
        <f t="shared" si="88"/>
        <v>0.65217391304347827</v>
      </c>
      <c r="M430">
        <f t="shared" si="89"/>
        <v>411</v>
      </c>
      <c r="N430">
        <f t="shared" si="90"/>
        <v>9451.1111111111113</v>
      </c>
      <c r="O430">
        <f t="shared" si="91"/>
        <v>137</v>
      </c>
      <c r="P430">
        <f t="shared" si="92"/>
        <v>134</v>
      </c>
      <c r="Q430">
        <f t="shared" si="93"/>
        <v>140</v>
      </c>
      <c r="R430">
        <f t="shared" si="94"/>
        <v>148</v>
      </c>
      <c r="S430">
        <f t="shared" si="95"/>
        <v>125</v>
      </c>
      <c r="T430">
        <f t="shared" si="85"/>
        <v>9</v>
      </c>
      <c r="U430">
        <f t="shared" si="85"/>
        <v>15</v>
      </c>
      <c r="V430">
        <f t="shared" si="96"/>
        <v>0</v>
      </c>
      <c r="W430">
        <f t="shared" si="97"/>
        <v>0</v>
      </c>
      <c r="X430">
        <f t="shared" si="98"/>
        <v>23</v>
      </c>
    </row>
    <row r="431" spans="10:24">
      <c r="J431">
        <f t="shared" si="86"/>
        <v>9473.3333333333321</v>
      </c>
      <c r="K431">
        <f t="shared" si="87"/>
        <v>0.39130434782608697</v>
      </c>
      <c r="L431">
        <f t="shared" si="88"/>
        <v>0.65217391304347827</v>
      </c>
      <c r="M431">
        <f t="shared" si="89"/>
        <v>412</v>
      </c>
      <c r="N431">
        <f t="shared" si="90"/>
        <v>9473.3333333333321</v>
      </c>
      <c r="O431">
        <f t="shared" si="91"/>
        <v>137.33333333333331</v>
      </c>
      <c r="P431">
        <f t="shared" si="92"/>
        <v>135</v>
      </c>
      <c r="Q431">
        <f t="shared" si="93"/>
        <v>141</v>
      </c>
      <c r="R431">
        <f t="shared" si="94"/>
        <v>149</v>
      </c>
      <c r="S431">
        <f t="shared" si="95"/>
        <v>126</v>
      </c>
      <c r="T431">
        <f t="shared" si="85"/>
        <v>9</v>
      </c>
      <c r="U431">
        <f t="shared" si="85"/>
        <v>15</v>
      </c>
      <c r="V431">
        <f t="shared" si="96"/>
        <v>0</v>
      </c>
      <c r="W431">
        <f t="shared" si="97"/>
        <v>0</v>
      </c>
      <c r="X431">
        <f t="shared" si="98"/>
        <v>23</v>
      </c>
    </row>
    <row r="432" spans="10:24">
      <c r="J432">
        <f t="shared" si="86"/>
        <v>9495.5555555555547</v>
      </c>
      <c r="K432">
        <f t="shared" si="87"/>
        <v>0.39130434782608697</v>
      </c>
      <c r="L432">
        <f t="shared" si="88"/>
        <v>0.65217391304347827</v>
      </c>
      <c r="M432">
        <f t="shared" si="89"/>
        <v>413</v>
      </c>
      <c r="N432">
        <f t="shared" si="90"/>
        <v>9495.5555555555547</v>
      </c>
      <c r="O432">
        <f t="shared" si="91"/>
        <v>137.66666666666666</v>
      </c>
      <c r="P432">
        <f t="shared" si="92"/>
        <v>135</v>
      </c>
      <c r="Q432">
        <f t="shared" si="93"/>
        <v>141</v>
      </c>
      <c r="R432">
        <f t="shared" si="94"/>
        <v>149</v>
      </c>
      <c r="S432">
        <f t="shared" si="95"/>
        <v>126</v>
      </c>
      <c r="T432">
        <f t="shared" si="85"/>
        <v>9</v>
      </c>
      <c r="U432">
        <f t="shared" si="85"/>
        <v>15</v>
      </c>
      <c r="V432">
        <f t="shared" si="96"/>
        <v>0</v>
      </c>
      <c r="W432">
        <f t="shared" si="97"/>
        <v>0</v>
      </c>
      <c r="X432">
        <f t="shared" si="98"/>
        <v>23</v>
      </c>
    </row>
    <row r="433" spans="10:24">
      <c r="J433">
        <f t="shared" si="86"/>
        <v>9517.7777777777774</v>
      </c>
      <c r="K433">
        <f t="shared" si="87"/>
        <v>0.39130434782608697</v>
      </c>
      <c r="L433">
        <f t="shared" si="88"/>
        <v>0.65217391304347827</v>
      </c>
      <c r="M433">
        <f t="shared" si="89"/>
        <v>414</v>
      </c>
      <c r="N433">
        <f t="shared" si="90"/>
        <v>9517.7777777777774</v>
      </c>
      <c r="O433">
        <f t="shared" si="91"/>
        <v>138</v>
      </c>
      <c r="P433">
        <f t="shared" si="92"/>
        <v>135</v>
      </c>
      <c r="Q433">
        <f t="shared" si="93"/>
        <v>141</v>
      </c>
      <c r="R433">
        <f t="shared" si="94"/>
        <v>149</v>
      </c>
      <c r="S433">
        <f t="shared" si="95"/>
        <v>126</v>
      </c>
      <c r="T433">
        <f t="shared" si="85"/>
        <v>9</v>
      </c>
      <c r="U433">
        <f t="shared" si="85"/>
        <v>15</v>
      </c>
      <c r="V433">
        <f t="shared" si="96"/>
        <v>0</v>
      </c>
      <c r="W433">
        <f t="shared" si="97"/>
        <v>0</v>
      </c>
      <c r="X433">
        <f t="shared" si="98"/>
        <v>23</v>
      </c>
    </row>
    <row r="434" spans="10:24">
      <c r="J434">
        <f t="shared" si="86"/>
        <v>9540</v>
      </c>
      <c r="K434">
        <f t="shared" si="87"/>
        <v>0.39130434782608697</v>
      </c>
      <c r="L434">
        <f t="shared" si="88"/>
        <v>0.65217391304347827</v>
      </c>
      <c r="M434">
        <f t="shared" si="89"/>
        <v>415</v>
      </c>
      <c r="N434">
        <f t="shared" si="90"/>
        <v>9540</v>
      </c>
      <c r="O434">
        <f t="shared" si="91"/>
        <v>138.33333333333331</v>
      </c>
      <c r="P434">
        <f t="shared" si="92"/>
        <v>136</v>
      </c>
      <c r="Q434">
        <f t="shared" si="93"/>
        <v>142</v>
      </c>
      <c r="R434">
        <f t="shared" si="94"/>
        <v>150</v>
      </c>
      <c r="S434">
        <f t="shared" si="95"/>
        <v>127</v>
      </c>
      <c r="T434">
        <f t="shared" si="85"/>
        <v>9</v>
      </c>
      <c r="U434">
        <f t="shared" si="85"/>
        <v>15</v>
      </c>
      <c r="V434">
        <f t="shared" si="96"/>
        <v>0</v>
      </c>
      <c r="W434">
        <f t="shared" si="97"/>
        <v>0</v>
      </c>
      <c r="X434">
        <f t="shared" si="98"/>
        <v>23</v>
      </c>
    </row>
    <row r="435" spans="10:24">
      <c r="J435">
        <f t="shared" si="86"/>
        <v>9562.2222222222226</v>
      </c>
      <c r="K435">
        <f t="shared" si="87"/>
        <v>0.39130434782608697</v>
      </c>
      <c r="L435">
        <f t="shared" si="88"/>
        <v>0.65217391304347827</v>
      </c>
      <c r="M435">
        <f t="shared" si="89"/>
        <v>416</v>
      </c>
      <c r="N435">
        <f t="shared" si="90"/>
        <v>9562.2222222222226</v>
      </c>
      <c r="O435">
        <f t="shared" si="91"/>
        <v>138.66666666666666</v>
      </c>
      <c r="P435">
        <f t="shared" si="92"/>
        <v>136</v>
      </c>
      <c r="Q435">
        <f t="shared" si="93"/>
        <v>142</v>
      </c>
      <c r="R435">
        <f t="shared" si="94"/>
        <v>150</v>
      </c>
      <c r="S435">
        <f t="shared" si="95"/>
        <v>127</v>
      </c>
      <c r="T435">
        <f t="shared" si="85"/>
        <v>9</v>
      </c>
      <c r="U435">
        <f t="shared" si="85"/>
        <v>15</v>
      </c>
      <c r="V435">
        <f t="shared" si="96"/>
        <v>0</v>
      </c>
      <c r="W435">
        <f t="shared" si="97"/>
        <v>0</v>
      </c>
      <c r="X435">
        <f t="shared" si="98"/>
        <v>23</v>
      </c>
    </row>
    <row r="436" spans="10:24">
      <c r="J436">
        <f t="shared" si="86"/>
        <v>9584.4444444444434</v>
      </c>
      <c r="K436">
        <f t="shared" si="87"/>
        <v>0.39130434782608697</v>
      </c>
      <c r="L436">
        <f t="shared" si="88"/>
        <v>0.65217391304347827</v>
      </c>
      <c r="M436">
        <f t="shared" si="89"/>
        <v>417</v>
      </c>
      <c r="N436">
        <f t="shared" si="90"/>
        <v>9584.4444444444434</v>
      </c>
      <c r="O436">
        <f t="shared" si="91"/>
        <v>139</v>
      </c>
      <c r="P436">
        <f t="shared" si="92"/>
        <v>136</v>
      </c>
      <c r="Q436">
        <f t="shared" si="93"/>
        <v>142</v>
      </c>
      <c r="R436">
        <f t="shared" si="94"/>
        <v>150</v>
      </c>
      <c r="S436">
        <f t="shared" si="95"/>
        <v>127</v>
      </c>
      <c r="T436">
        <f t="shared" si="85"/>
        <v>9</v>
      </c>
      <c r="U436">
        <f t="shared" si="85"/>
        <v>15</v>
      </c>
      <c r="V436">
        <f t="shared" si="96"/>
        <v>0</v>
      </c>
      <c r="W436">
        <f t="shared" si="97"/>
        <v>0</v>
      </c>
      <c r="X436">
        <f t="shared" si="98"/>
        <v>23</v>
      </c>
    </row>
    <row r="437" spans="10:24">
      <c r="J437">
        <f t="shared" si="86"/>
        <v>9606.6666666666661</v>
      </c>
      <c r="K437">
        <f t="shared" si="87"/>
        <v>0.39130434782608697</v>
      </c>
      <c r="L437">
        <f t="shared" si="88"/>
        <v>0.65217391304347827</v>
      </c>
      <c r="M437">
        <f t="shared" si="89"/>
        <v>418</v>
      </c>
      <c r="N437">
        <f t="shared" si="90"/>
        <v>9606.6666666666661</v>
      </c>
      <c r="O437">
        <f t="shared" si="91"/>
        <v>139.33333333333334</v>
      </c>
      <c r="P437">
        <f t="shared" si="92"/>
        <v>137</v>
      </c>
      <c r="Q437">
        <f t="shared" si="93"/>
        <v>143</v>
      </c>
      <c r="R437">
        <f t="shared" si="94"/>
        <v>151</v>
      </c>
      <c r="S437">
        <f t="shared" si="95"/>
        <v>128</v>
      </c>
      <c r="T437">
        <f t="shared" si="85"/>
        <v>9</v>
      </c>
      <c r="U437">
        <f t="shared" si="85"/>
        <v>15</v>
      </c>
      <c r="V437">
        <f t="shared" si="96"/>
        <v>0</v>
      </c>
      <c r="W437">
        <f t="shared" si="97"/>
        <v>0</v>
      </c>
      <c r="X437">
        <f t="shared" si="98"/>
        <v>23</v>
      </c>
    </row>
    <row r="438" spans="10:24">
      <c r="J438">
        <f t="shared" si="86"/>
        <v>9628.8888888888887</v>
      </c>
      <c r="K438">
        <f t="shared" si="87"/>
        <v>0.39130434782608697</v>
      </c>
      <c r="L438">
        <f t="shared" si="88"/>
        <v>0.65217391304347827</v>
      </c>
      <c r="M438">
        <f t="shared" si="89"/>
        <v>419</v>
      </c>
      <c r="N438">
        <f t="shared" si="90"/>
        <v>9628.8888888888887</v>
      </c>
      <c r="O438">
        <f t="shared" si="91"/>
        <v>139.66666666666669</v>
      </c>
      <c r="P438">
        <f t="shared" si="92"/>
        <v>137</v>
      </c>
      <c r="Q438">
        <f t="shared" si="93"/>
        <v>143</v>
      </c>
      <c r="R438">
        <f t="shared" si="94"/>
        <v>151</v>
      </c>
      <c r="S438">
        <f t="shared" si="95"/>
        <v>128</v>
      </c>
      <c r="T438">
        <f t="shared" si="85"/>
        <v>9</v>
      </c>
      <c r="U438">
        <f t="shared" si="85"/>
        <v>15</v>
      </c>
      <c r="V438">
        <f t="shared" si="96"/>
        <v>0</v>
      </c>
      <c r="W438">
        <f t="shared" si="97"/>
        <v>0</v>
      </c>
      <c r="X438">
        <f t="shared" si="98"/>
        <v>23</v>
      </c>
    </row>
    <row r="439" spans="10:24">
      <c r="J439">
        <f t="shared" si="86"/>
        <v>9651.1111111111113</v>
      </c>
      <c r="K439">
        <f t="shared" si="87"/>
        <v>0.39130434782608697</v>
      </c>
      <c r="L439">
        <f t="shared" si="88"/>
        <v>0.65217391304347827</v>
      </c>
      <c r="M439">
        <f t="shared" si="89"/>
        <v>420</v>
      </c>
      <c r="N439">
        <f t="shared" si="90"/>
        <v>9651.1111111111113</v>
      </c>
      <c r="O439">
        <f t="shared" si="91"/>
        <v>140</v>
      </c>
      <c r="P439">
        <f t="shared" si="92"/>
        <v>137</v>
      </c>
      <c r="Q439">
        <f t="shared" si="93"/>
        <v>143</v>
      </c>
      <c r="R439">
        <f t="shared" si="94"/>
        <v>151</v>
      </c>
      <c r="S439">
        <f t="shared" si="95"/>
        <v>128</v>
      </c>
      <c r="T439">
        <f t="shared" ref="T439:U502" si="99">P439-$S439</f>
        <v>9</v>
      </c>
      <c r="U439">
        <f t="shared" si="99"/>
        <v>15</v>
      </c>
      <c r="V439">
        <f t="shared" si="96"/>
        <v>0</v>
      </c>
      <c r="W439">
        <f t="shared" si="97"/>
        <v>0</v>
      </c>
      <c r="X439">
        <f t="shared" si="98"/>
        <v>23</v>
      </c>
    </row>
    <row r="440" spans="10:24">
      <c r="J440">
        <f t="shared" si="86"/>
        <v>9673.3333333333321</v>
      </c>
      <c r="K440">
        <f t="shared" si="87"/>
        <v>0.39130434782608697</v>
      </c>
      <c r="L440">
        <f t="shared" si="88"/>
        <v>0.65217391304347827</v>
      </c>
      <c r="M440">
        <f t="shared" si="89"/>
        <v>421</v>
      </c>
      <c r="N440">
        <f t="shared" si="90"/>
        <v>9673.3333333333321</v>
      </c>
      <c r="O440">
        <f t="shared" si="91"/>
        <v>140.33333333333334</v>
      </c>
      <c r="P440">
        <f t="shared" si="92"/>
        <v>138</v>
      </c>
      <c r="Q440">
        <f t="shared" si="93"/>
        <v>144</v>
      </c>
      <c r="R440">
        <f t="shared" si="94"/>
        <v>152</v>
      </c>
      <c r="S440">
        <f t="shared" si="95"/>
        <v>129</v>
      </c>
      <c r="T440">
        <f t="shared" si="99"/>
        <v>9</v>
      </c>
      <c r="U440">
        <f t="shared" si="99"/>
        <v>15</v>
      </c>
      <c r="V440">
        <f t="shared" si="96"/>
        <v>0</v>
      </c>
      <c r="W440">
        <f t="shared" si="97"/>
        <v>0</v>
      </c>
      <c r="X440">
        <f t="shared" si="98"/>
        <v>23</v>
      </c>
    </row>
    <row r="441" spans="10:24">
      <c r="J441">
        <f t="shared" si="86"/>
        <v>9695.5555555555547</v>
      </c>
      <c r="K441">
        <f t="shared" si="87"/>
        <v>0.39130434782608697</v>
      </c>
      <c r="L441">
        <f t="shared" si="88"/>
        <v>0.65217391304347827</v>
      </c>
      <c r="M441">
        <f t="shared" si="89"/>
        <v>422</v>
      </c>
      <c r="N441">
        <f t="shared" si="90"/>
        <v>9695.5555555555547</v>
      </c>
      <c r="O441">
        <f t="shared" si="91"/>
        <v>140.66666666666669</v>
      </c>
      <c r="P441">
        <f t="shared" si="92"/>
        <v>138</v>
      </c>
      <c r="Q441">
        <f t="shared" si="93"/>
        <v>144</v>
      </c>
      <c r="R441">
        <f t="shared" si="94"/>
        <v>152</v>
      </c>
      <c r="S441">
        <f t="shared" si="95"/>
        <v>129</v>
      </c>
      <c r="T441">
        <f t="shared" si="99"/>
        <v>9</v>
      </c>
      <c r="U441">
        <f t="shared" si="99"/>
        <v>15</v>
      </c>
      <c r="V441">
        <f t="shared" si="96"/>
        <v>0</v>
      </c>
      <c r="W441">
        <f t="shared" si="97"/>
        <v>0</v>
      </c>
      <c r="X441">
        <f t="shared" si="98"/>
        <v>23</v>
      </c>
    </row>
    <row r="442" spans="10:24">
      <c r="J442">
        <f t="shared" si="86"/>
        <v>9717.7777777777774</v>
      </c>
      <c r="K442">
        <f t="shared" si="87"/>
        <v>0.39130434782608697</v>
      </c>
      <c r="L442">
        <f t="shared" si="88"/>
        <v>0.65217391304347827</v>
      </c>
      <c r="M442">
        <f t="shared" si="89"/>
        <v>423</v>
      </c>
      <c r="N442">
        <f t="shared" si="90"/>
        <v>9717.7777777777774</v>
      </c>
      <c r="O442">
        <f t="shared" si="91"/>
        <v>141</v>
      </c>
      <c r="P442">
        <f t="shared" si="92"/>
        <v>138</v>
      </c>
      <c r="Q442">
        <f t="shared" si="93"/>
        <v>144</v>
      </c>
      <c r="R442">
        <f t="shared" si="94"/>
        <v>152</v>
      </c>
      <c r="S442">
        <f t="shared" si="95"/>
        <v>129</v>
      </c>
      <c r="T442">
        <f t="shared" si="99"/>
        <v>9</v>
      </c>
      <c r="U442">
        <f t="shared" si="99"/>
        <v>15</v>
      </c>
      <c r="V442">
        <f t="shared" si="96"/>
        <v>0</v>
      </c>
      <c r="W442">
        <f t="shared" si="97"/>
        <v>0</v>
      </c>
      <c r="X442">
        <f t="shared" si="98"/>
        <v>23</v>
      </c>
    </row>
    <row r="443" spans="10:24">
      <c r="J443">
        <f t="shared" si="86"/>
        <v>9740</v>
      </c>
      <c r="K443">
        <f t="shared" si="87"/>
        <v>0.39130434782608697</v>
      </c>
      <c r="L443">
        <f t="shared" si="88"/>
        <v>0.65217391304347827</v>
      </c>
      <c r="M443">
        <f t="shared" si="89"/>
        <v>424</v>
      </c>
      <c r="N443">
        <f t="shared" si="90"/>
        <v>9740</v>
      </c>
      <c r="O443">
        <f t="shared" si="91"/>
        <v>141.33333333333334</v>
      </c>
      <c r="P443">
        <f t="shared" si="92"/>
        <v>139</v>
      </c>
      <c r="Q443">
        <f t="shared" si="93"/>
        <v>145</v>
      </c>
      <c r="R443">
        <f t="shared" si="94"/>
        <v>153</v>
      </c>
      <c r="S443">
        <f t="shared" si="95"/>
        <v>130</v>
      </c>
      <c r="T443">
        <f t="shared" si="99"/>
        <v>9</v>
      </c>
      <c r="U443">
        <f t="shared" si="99"/>
        <v>15</v>
      </c>
      <c r="V443">
        <f t="shared" si="96"/>
        <v>0</v>
      </c>
      <c r="W443">
        <f t="shared" si="97"/>
        <v>0</v>
      </c>
      <c r="X443">
        <f t="shared" si="98"/>
        <v>23</v>
      </c>
    </row>
    <row r="444" spans="10:24">
      <c r="J444">
        <f t="shared" si="86"/>
        <v>9762.2222222222226</v>
      </c>
      <c r="K444">
        <f t="shared" si="87"/>
        <v>0.39130434782608697</v>
      </c>
      <c r="L444">
        <f t="shared" si="88"/>
        <v>0.65217391304347827</v>
      </c>
      <c r="M444">
        <f t="shared" si="89"/>
        <v>425</v>
      </c>
      <c r="N444">
        <f t="shared" si="90"/>
        <v>9762.2222222222226</v>
      </c>
      <c r="O444">
        <f t="shared" si="91"/>
        <v>141.66666666666666</v>
      </c>
      <c r="P444">
        <f t="shared" si="92"/>
        <v>139</v>
      </c>
      <c r="Q444">
        <f t="shared" si="93"/>
        <v>145</v>
      </c>
      <c r="R444">
        <f t="shared" si="94"/>
        <v>153</v>
      </c>
      <c r="S444">
        <f t="shared" si="95"/>
        <v>130</v>
      </c>
      <c r="T444">
        <f t="shared" si="99"/>
        <v>9</v>
      </c>
      <c r="U444">
        <f t="shared" si="99"/>
        <v>15</v>
      </c>
      <c r="V444">
        <f t="shared" si="96"/>
        <v>0</v>
      </c>
      <c r="W444">
        <f t="shared" si="97"/>
        <v>0</v>
      </c>
      <c r="X444">
        <f t="shared" si="98"/>
        <v>23</v>
      </c>
    </row>
    <row r="445" spans="10:24">
      <c r="J445">
        <f t="shared" si="86"/>
        <v>9784.4444444444434</v>
      </c>
      <c r="K445">
        <f t="shared" si="87"/>
        <v>0.39130434782608697</v>
      </c>
      <c r="L445">
        <f t="shared" si="88"/>
        <v>0.65217391304347827</v>
      </c>
      <c r="M445">
        <f t="shared" si="89"/>
        <v>426</v>
      </c>
      <c r="N445">
        <f t="shared" si="90"/>
        <v>9784.4444444444434</v>
      </c>
      <c r="O445">
        <f t="shared" si="91"/>
        <v>142</v>
      </c>
      <c r="P445">
        <f t="shared" si="92"/>
        <v>139</v>
      </c>
      <c r="Q445">
        <f t="shared" si="93"/>
        <v>145</v>
      </c>
      <c r="R445">
        <f t="shared" si="94"/>
        <v>153</v>
      </c>
      <c r="S445">
        <f t="shared" si="95"/>
        <v>130</v>
      </c>
      <c r="T445">
        <f t="shared" si="99"/>
        <v>9</v>
      </c>
      <c r="U445">
        <f t="shared" si="99"/>
        <v>15</v>
      </c>
      <c r="V445">
        <f t="shared" si="96"/>
        <v>0</v>
      </c>
      <c r="W445">
        <f t="shared" si="97"/>
        <v>0</v>
      </c>
      <c r="X445">
        <f t="shared" si="98"/>
        <v>23</v>
      </c>
    </row>
    <row r="446" spans="10:24">
      <c r="J446">
        <f t="shared" si="86"/>
        <v>9806.6666666666661</v>
      </c>
      <c r="K446">
        <f t="shared" si="87"/>
        <v>0.39130434782608697</v>
      </c>
      <c r="L446">
        <f t="shared" si="88"/>
        <v>0.65217391304347827</v>
      </c>
      <c r="M446">
        <f t="shared" si="89"/>
        <v>427</v>
      </c>
      <c r="N446">
        <f t="shared" si="90"/>
        <v>9806.6666666666661</v>
      </c>
      <c r="O446">
        <f t="shared" si="91"/>
        <v>142.33333333333334</v>
      </c>
      <c r="P446">
        <f t="shared" si="92"/>
        <v>140</v>
      </c>
      <c r="Q446">
        <f t="shared" si="93"/>
        <v>146</v>
      </c>
      <c r="R446">
        <f t="shared" si="94"/>
        <v>154</v>
      </c>
      <c r="S446">
        <f t="shared" si="95"/>
        <v>131</v>
      </c>
      <c r="T446">
        <f t="shared" si="99"/>
        <v>9</v>
      </c>
      <c r="U446">
        <f t="shared" si="99"/>
        <v>15</v>
      </c>
      <c r="V446">
        <f t="shared" si="96"/>
        <v>0</v>
      </c>
      <c r="W446">
        <f t="shared" si="97"/>
        <v>0</v>
      </c>
      <c r="X446">
        <f t="shared" si="98"/>
        <v>23</v>
      </c>
    </row>
    <row r="447" spans="10:24">
      <c r="J447">
        <f t="shared" si="86"/>
        <v>9828.8888888888887</v>
      </c>
      <c r="K447">
        <f t="shared" si="87"/>
        <v>0.39130434782608697</v>
      </c>
      <c r="L447">
        <f t="shared" si="88"/>
        <v>0.65217391304347827</v>
      </c>
      <c r="M447">
        <f t="shared" si="89"/>
        <v>428</v>
      </c>
      <c r="N447">
        <f t="shared" si="90"/>
        <v>9828.8888888888887</v>
      </c>
      <c r="O447">
        <f t="shared" si="91"/>
        <v>142.66666666666666</v>
      </c>
      <c r="P447">
        <f t="shared" si="92"/>
        <v>140</v>
      </c>
      <c r="Q447">
        <f t="shared" si="93"/>
        <v>146</v>
      </c>
      <c r="R447">
        <f t="shared" si="94"/>
        <v>154</v>
      </c>
      <c r="S447">
        <f t="shared" si="95"/>
        <v>131</v>
      </c>
      <c r="T447">
        <f t="shared" si="99"/>
        <v>9</v>
      </c>
      <c r="U447">
        <f t="shared" si="99"/>
        <v>15</v>
      </c>
      <c r="V447">
        <f t="shared" si="96"/>
        <v>0</v>
      </c>
      <c r="W447">
        <f t="shared" si="97"/>
        <v>0</v>
      </c>
      <c r="X447">
        <f t="shared" si="98"/>
        <v>23</v>
      </c>
    </row>
    <row r="448" spans="10:24">
      <c r="J448">
        <f t="shared" si="86"/>
        <v>9851.1111111111113</v>
      </c>
      <c r="K448">
        <f t="shared" si="87"/>
        <v>0.34782608695652173</v>
      </c>
      <c r="L448">
        <f t="shared" si="88"/>
        <v>0.60869565217391308</v>
      </c>
      <c r="M448">
        <f t="shared" si="89"/>
        <v>429</v>
      </c>
      <c r="N448">
        <f t="shared" si="90"/>
        <v>9851.1111111111113</v>
      </c>
      <c r="O448">
        <f t="shared" si="91"/>
        <v>143</v>
      </c>
      <c r="P448">
        <f t="shared" si="92"/>
        <v>140</v>
      </c>
      <c r="Q448">
        <f t="shared" si="93"/>
        <v>146</v>
      </c>
      <c r="R448">
        <f t="shared" si="94"/>
        <v>155</v>
      </c>
      <c r="S448">
        <f t="shared" si="95"/>
        <v>132</v>
      </c>
      <c r="T448">
        <f t="shared" si="99"/>
        <v>8</v>
      </c>
      <c r="U448">
        <f t="shared" si="99"/>
        <v>14</v>
      </c>
      <c r="V448">
        <f t="shared" si="96"/>
        <v>0</v>
      </c>
      <c r="W448">
        <f t="shared" si="97"/>
        <v>0</v>
      </c>
      <c r="X448">
        <f t="shared" si="98"/>
        <v>23</v>
      </c>
    </row>
    <row r="449" spans="10:24">
      <c r="J449">
        <f t="shared" si="86"/>
        <v>9873.3333333333321</v>
      </c>
      <c r="K449">
        <f t="shared" si="87"/>
        <v>0.39130434782608697</v>
      </c>
      <c r="L449">
        <f t="shared" si="88"/>
        <v>0.65217391304347827</v>
      </c>
      <c r="M449">
        <f t="shared" si="89"/>
        <v>430</v>
      </c>
      <c r="N449">
        <f t="shared" si="90"/>
        <v>9873.3333333333321</v>
      </c>
      <c r="O449">
        <f t="shared" si="91"/>
        <v>143.33333333333334</v>
      </c>
      <c r="P449">
        <f t="shared" si="92"/>
        <v>141</v>
      </c>
      <c r="Q449">
        <f t="shared" si="93"/>
        <v>147</v>
      </c>
      <c r="R449">
        <f t="shared" si="94"/>
        <v>155</v>
      </c>
      <c r="S449">
        <f t="shared" si="95"/>
        <v>132</v>
      </c>
      <c r="T449">
        <f t="shared" si="99"/>
        <v>9</v>
      </c>
      <c r="U449">
        <f t="shared" si="99"/>
        <v>15</v>
      </c>
      <c r="V449">
        <f t="shared" si="96"/>
        <v>0</v>
      </c>
      <c r="W449">
        <f t="shared" si="97"/>
        <v>0</v>
      </c>
      <c r="X449">
        <f t="shared" si="98"/>
        <v>23</v>
      </c>
    </row>
    <row r="450" spans="10:24">
      <c r="J450">
        <f t="shared" si="86"/>
        <v>9895.5555555555547</v>
      </c>
      <c r="K450">
        <f t="shared" si="87"/>
        <v>0.39130434782608697</v>
      </c>
      <c r="L450">
        <f t="shared" si="88"/>
        <v>0.65217391304347827</v>
      </c>
      <c r="M450">
        <f t="shared" si="89"/>
        <v>431</v>
      </c>
      <c r="N450">
        <f t="shared" si="90"/>
        <v>9895.5555555555547</v>
      </c>
      <c r="O450">
        <f t="shared" si="91"/>
        <v>143.66666666666666</v>
      </c>
      <c r="P450">
        <f t="shared" si="92"/>
        <v>141</v>
      </c>
      <c r="Q450">
        <f t="shared" si="93"/>
        <v>147</v>
      </c>
      <c r="R450">
        <f t="shared" si="94"/>
        <v>155</v>
      </c>
      <c r="S450">
        <f t="shared" si="95"/>
        <v>132</v>
      </c>
      <c r="T450">
        <f t="shared" si="99"/>
        <v>9</v>
      </c>
      <c r="U450">
        <f t="shared" si="99"/>
        <v>15</v>
      </c>
      <c r="V450">
        <f t="shared" si="96"/>
        <v>0</v>
      </c>
      <c r="W450">
        <f t="shared" si="97"/>
        <v>0</v>
      </c>
      <c r="X450">
        <f t="shared" si="98"/>
        <v>23</v>
      </c>
    </row>
    <row r="451" spans="10:24">
      <c r="J451">
        <f t="shared" si="86"/>
        <v>9917.7777777777774</v>
      </c>
      <c r="K451">
        <f t="shared" si="87"/>
        <v>0.34782608695652173</v>
      </c>
      <c r="L451">
        <f t="shared" si="88"/>
        <v>0.60869565217391308</v>
      </c>
      <c r="M451">
        <f t="shared" si="89"/>
        <v>432</v>
      </c>
      <c r="N451">
        <f t="shared" si="90"/>
        <v>9917.7777777777774</v>
      </c>
      <c r="O451">
        <f t="shared" si="91"/>
        <v>144</v>
      </c>
      <c r="P451">
        <f t="shared" si="92"/>
        <v>141</v>
      </c>
      <c r="Q451">
        <f t="shared" si="93"/>
        <v>147</v>
      </c>
      <c r="R451">
        <f t="shared" si="94"/>
        <v>156</v>
      </c>
      <c r="S451">
        <f t="shared" si="95"/>
        <v>133</v>
      </c>
      <c r="T451">
        <f t="shared" si="99"/>
        <v>8</v>
      </c>
      <c r="U451">
        <f t="shared" si="99"/>
        <v>14</v>
      </c>
      <c r="V451">
        <f t="shared" si="96"/>
        <v>0</v>
      </c>
      <c r="W451">
        <f t="shared" si="97"/>
        <v>0</v>
      </c>
      <c r="X451">
        <f t="shared" si="98"/>
        <v>23</v>
      </c>
    </row>
    <row r="452" spans="10:24">
      <c r="J452">
        <f t="shared" si="86"/>
        <v>9940</v>
      </c>
      <c r="K452">
        <f t="shared" si="87"/>
        <v>0.39130434782608697</v>
      </c>
      <c r="L452">
        <f t="shared" si="88"/>
        <v>0.65217391304347827</v>
      </c>
      <c r="M452">
        <f t="shared" si="89"/>
        <v>433</v>
      </c>
      <c r="N452">
        <f t="shared" si="90"/>
        <v>9940</v>
      </c>
      <c r="O452">
        <f t="shared" si="91"/>
        <v>144.33333333333331</v>
      </c>
      <c r="P452">
        <f t="shared" si="92"/>
        <v>142</v>
      </c>
      <c r="Q452">
        <f t="shared" si="93"/>
        <v>148</v>
      </c>
      <c r="R452">
        <f t="shared" si="94"/>
        <v>156</v>
      </c>
      <c r="S452">
        <f t="shared" si="95"/>
        <v>133</v>
      </c>
      <c r="T452">
        <f t="shared" si="99"/>
        <v>9</v>
      </c>
      <c r="U452">
        <f t="shared" si="99"/>
        <v>15</v>
      </c>
      <c r="V452">
        <f t="shared" si="96"/>
        <v>0</v>
      </c>
      <c r="W452">
        <f t="shared" si="97"/>
        <v>0</v>
      </c>
      <c r="X452">
        <f t="shared" si="98"/>
        <v>23</v>
      </c>
    </row>
    <row r="453" spans="10:24">
      <c r="J453">
        <f t="shared" si="86"/>
        <v>9962.2222222222226</v>
      </c>
      <c r="K453">
        <f t="shared" si="87"/>
        <v>0.39130434782608697</v>
      </c>
      <c r="L453">
        <f t="shared" si="88"/>
        <v>0.65217391304347827</v>
      </c>
      <c r="M453">
        <f t="shared" si="89"/>
        <v>434</v>
      </c>
      <c r="N453">
        <f t="shared" si="90"/>
        <v>9962.2222222222226</v>
      </c>
      <c r="O453">
        <f t="shared" si="91"/>
        <v>144.66666666666666</v>
      </c>
      <c r="P453">
        <f t="shared" si="92"/>
        <v>142</v>
      </c>
      <c r="Q453">
        <f t="shared" si="93"/>
        <v>148</v>
      </c>
      <c r="R453">
        <f t="shared" si="94"/>
        <v>156</v>
      </c>
      <c r="S453">
        <f t="shared" si="95"/>
        <v>133</v>
      </c>
      <c r="T453">
        <f t="shared" si="99"/>
        <v>9</v>
      </c>
      <c r="U453">
        <f t="shared" si="99"/>
        <v>15</v>
      </c>
      <c r="V453">
        <f t="shared" si="96"/>
        <v>0</v>
      </c>
      <c r="W453">
        <f t="shared" si="97"/>
        <v>0</v>
      </c>
      <c r="X453">
        <f t="shared" si="98"/>
        <v>23</v>
      </c>
    </row>
    <row r="454" spans="10:24">
      <c r="J454">
        <f t="shared" si="86"/>
        <v>9984.4444444444434</v>
      </c>
      <c r="K454">
        <f t="shared" si="87"/>
        <v>0.34782608695652173</v>
      </c>
      <c r="L454">
        <f t="shared" si="88"/>
        <v>0.60869565217391308</v>
      </c>
      <c r="M454">
        <f t="shared" si="89"/>
        <v>435</v>
      </c>
      <c r="N454">
        <f t="shared" si="90"/>
        <v>9984.4444444444434</v>
      </c>
      <c r="O454">
        <f t="shared" si="91"/>
        <v>145</v>
      </c>
      <c r="P454">
        <f t="shared" si="92"/>
        <v>142</v>
      </c>
      <c r="Q454">
        <f t="shared" si="93"/>
        <v>148</v>
      </c>
      <c r="R454">
        <f t="shared" si="94"/>
        <v>157</v>
      </c>
      <c r="S454">
        <f t="shared" si="95"/>
        <v>134</v>
      </c>
      <c r="T454">
        <f t="shared" si="99"/>
        <v>8</v>
      </c>
      <c r="U454">
        <f t="shared" si="99"/>
        <v>14</v>
      </c>
      <c r="V454">
        <f t="shared" si="96"/>
        <v>0</v>
      </c>
      <c r="W454">
        <f t="shared" si="97"/>
        <v>0</v>
      </c>
      <c r="X454">
        <f t="shared" si="98"/>
        <v>23</v>
      </c>
    </row>
    <row r="455" spans="10:24">
      <c r="J455">
        <f t="shared" si="86"/>
        <v>10006.666666666666</v>
      </c>
      <c r="K455">
        <f t="shared" si="87"/>
        <v>0.39130434782608697</v>
      </c>
      <c r="L455">
        <f t="shared" si="88"/>
        <v>0.65217391304347827</v>
      </c>
      <c r="M455">
        <f t="shared" si="89"/>
        <v>436</v>
      </c>
      <c r="N455">
        <f t="shared" si="90"/>
        <v>10006.666666666666</v>
      </c>
      <c r="O455">
        <f t="shared" si="91"/>
        <v>145.33333333333331</v>
      </c>
      <c r="P455">
        <f t="shared" si="92"/>
        <v>143</v>
      </c>
      <c r="Q455">
        <f t="shared" si="93"/>
        <v>149</v>
      </c>
      <c r="R455">
        <f t="shared" si="94"/>
        <v>157</v>
      </c>
      <c r="S455">
        <f t="shared" si="95"/>
        <v>134</v>
      </c>
      <c r="T455">
        <f t="shared" si="99"/>
        <v>9</v>
      </c>
      <c r="U455">
        <f t="shared" si="99"/>
        <v>15</v>
      </c>
      <c r="V455">
        <f t="shared" si="96"/>
        <v>0</v>
      </c>
      <c r="W455">
        <f t="shared" si="97"/>
        <v>0</v>
      </c>
      <c r="X455">
        <f t="shared" si="98"/>
        <v>23</v>
      </c>
    </row>
    <row r="456" spans="10:24">
      <c r="J456">
        <f t="shared" si="86"/>
        <v>10028.888888888889</v>
      </c>
      <c r="K456">
        <f t="shared" si="87"/>
        <v>0.39130434782608697</v>
      </c>
      <c r="L456">
        <f t="shared" si="88"/>
        <v>0.65217391304347827</v>
      </c>
      <c r="M456">
        <f t="shared" si="89"/>
        <v>437</v>
      </c>
      <c r="N456">
        <f t="shared" si="90"/>
        <v>10028.888888888889</v>
      </c>
      <c r="O456">
        <f t="shared" si="91"/>
        <v>145.66666666666666</v>
      </c>
      <c r="P456">
        <f t="shared" si="92"/>
        <v>143</v>
      </c>
      <c r="Q456">
        <f t="shared" si="93"/>
        <v>149</v>
      </c>
      <c r="R456">
        <f t="shared" si="94"/>
        <v>157</v>
      </c>
      <c r="S456">
        <f t="shared" si="95"/>
        <v>134</v>
      </c>
      <c r="T456">
        <f t="shared" si="99"/>
        <v>9</v>
      </c>
      <c r="U456">
        <f t="shared" si="99"/>
        <v>15</v>
      </c>
      <c r="V456">
        <f t="shared" si="96"/>
        <v>0</v>
      </c>
      <c r="W456">
        <f t="shared" si="97"/>
        <v>0</v>
      </c>
      <c r="X456">
        <f t="shared" si="98"/>
        <v>23</v>
      </c>
    </row>
    <row r="457" spans="10:24">
      <c r="J457">
        <f t="shared" si="86"/>
        <v>10051.111111111111</v>
      </c>
      <c r="K457">
        <f t="shared" si="87"/>
        <v>0.34782608695652173</v>
      </c>
      <c r="L457">
        <f t="shared" si="88"/>
        <v>0.60869565217391308</v>
      </c>
      <c r="M457">
        <f t="shared" si="89"/>
        <v>438</v>
      </c>
      <c r="N457">
        <f t="shared" si="90"/>
        <v>10051.111111111111</v>
      </c>
      <c r="O457">
        <f t="shared" si="91"/>
        <v>146</v>
      </c>
      <c r="P457">
        <f t="shared" si="92"/>
        <v>143</v>
      </c>
      <c r="Q457">
        <f t="shared" si="93"/>
        <v>149</v>
      </c>
      <c r="R457">
        <f t="shared" si="94"/>
        <v>158</v>
      </c>
      <c r="S457">
        <f t="shared" si="95"/>
        <v>135</v>
      </c>
      <c r="T457">
        <f t="shared" si="99"/>
        <v>8</v>
      </c>
      <c r="U457">
        <f t="shared" si="99"/>
        <v>14</v>
      </c>
      <c r="V457">
        <f t="shared" si="96"/>
        <v>0</v>
      </c>
      <c r="W457">
        <f t="shared" si="97"/>
        <v>0</v>
      </c>
      <c r="X457">
        <f t="shared" si="98"/>
        <v>23</v>
      </c>
    </row>
    <row r="458" spans="10:24">
      <c r="J458">
        <f t="shared" si="86"/>
        <v>10073.333333333332</v>
      </c>
      <c r="K458">
        <f t="shared" si="87"/>
        <v>0.39130434782608697</v>
      </c>
      <c r="L458">
        <f t="shared" si="88"/>
        <v>0.65217391304347827</v>
      </c>
      <c r="M458">
        <f t="shared" si="89"/>
        <v>439</v>
      </c>
      <c r="N458">
        <f t="shared" si="90"/>
        <v>10073.333333333332</v>
      </c>
      <c r="O458">
        <f t="shared" si="91"/>
        <v>146.33333333333334</v>
      </c>
      <c r="P458">
        <f t="shared" si="92"/>
        <v>144</v>
      </c>
      <c r="Q458">
        <f t="shared" si="93"/>
        <v>150</v>
      </c>
      <c r="R458">
        <f t="shared" si="94"/>
        <v>158</v>
      </c>
      <c r="S458">
        <f t="shared" si="95"/>
        <v>135</v>
      </c>
      <c r="T458">
        <f t="shared" si="99"/>
        <v>9</v>
      </c>
      <c r="U458">
        <f t="shared" si="99"/>
        <v>15</v>
      </c>
      <c r="V458">
        <f t="shared" si="96"/>
        <v>0</v>
      </c>
      <c r="W458">
        <f t="shared" si="97"/>
        <v>0</v>
      </c>
      <c r="X458">
        <f t="shared" si="98"/>
        <v>23</v>
      </c>
    </row>
    <row r="459" spans="10:24">
      <c r="J459">
        <f t="shared" si="86"/>
        <v>10095.555555555555</v>
      </c>
      <c r="K459">
        <f t="shared" si="87"/>
        <v>0.39130434782608697</v>
      </c>
      <c r="L459">
        <f t="shared" si="88"/>
        <v>0.65217391304347827</v>
      </c>
      <c r="M459">
        <f t="shared" si="89"/>
        <v>440</v>
      </c>
      <c r="N459">
        <f t="shared" si="90"/>
        <v>10095.555555555555</v>
      </c>
      <c r="O459">
        <f t="shared" si="91"/>
        <v>146.66666666666669</v>
      </c>
      <c r="P459">
        <f t="shared" si="92"/>
        <v>144</v>
      </c>
      <c r="Q459">
        <f t="shared" si="93"/>
        <v>150</v>
      </c>
      <c r="R459">
        <f t="shared" si="94"/>
        <v>158</v>
      </c>
      <c r="S459">
        <f t="shared" si="95"/>
        <v>135</v>
      </c>
      <c r="T459">
        <f t="shared" si="99"/>
        <v>9</v>
      </c>
      <c r="U459">
        <f t="shared" si="99"/>
        <v>15</v>
      </c>
      <c r="V459">
        <f t="shared" si="96"/>
        <v>0</v>
      </c>
      <c r="W459">
        <f t="shared" si="97"/>
        <v>0</v>
      </c>
      <c r="X459">
        <f t="shared" si="98"/>
        <v>23</v>
      </c>
    </row>
    <row r="460" spans="10:24">
      <c r="J460">
        <f t="shared" si="86"/>
        <v>10117.777777777777</v>
      </c>
      <c r="K460">
        <f t="shared" si="87"/>
        <v>0.34782608695652173</v>
      </c>
      <c r="L460">
        <f t="shared" si="88"/>
        <v>0.60869565217391308</v>
      </c>
      <c r="M460">
        <f t="shared" si="89"/>
        <v>441</v>
      </c>
      <c r="N460">
        <f t="shared" si="90"/>
        <v>10117.777777777777</v>
      </c>
      <c r="O460">
        <f t="shared" si="91"/>
        <v>147</v>
      </c>
      <c r="P460">
        <f t="shared" si="92"/>
        <v>144</v>
      </c>
      <c r="Q460">
        <f t="shared" si="93"/>
        <v>150</v>
      </c>
      <c r="R460">
        <f t="shared" si="94"/>
        <v>159</v>
      </c>
      <c r="S460">
        <f t="shared" si="95"/>
        <v>136</v>
      </c>
      <c r="T460">
        <f t="shared" si="99"/>
        <v>8</v>
      </c>
      <c r="U460">
        <f t="shared" si="99"/>
        <v>14</v>
      </c>
      <c r="V460">
        <f t="shared" si="96"/>
        <v>0</v>
      </c>
      <c r="W460">
        <f t="shared" si="97"/>
        <v>0</v>
      </c>
      <c r="X460">
        <f t="shared" si="98"/>
        <v>23</v>
      </c>
    </row>
    <row r="461" spans="10:24">
      <c r="J461">
        <f t="shared" si="86"/>
        <v>10140</v>
      </c>
      <c r="K461">
        <f t="shared" si="87"/>
        <v>0.39130434782608697</v>
      </c>
      <c r="L461">
        <f t="shared" si="88"/>
        <v>0.65217391304347827</v>
      </c>
      <c r="M461">
        <f t="shared" si="89"/>
        <v>442</v>
      </c>
      <c r="N461">
        <f t="shared" si="90"/>
        <v>10140</v>
      </c>
      <c r="O461">
        <f t="shared" si="91"/>
        <v>147.33333333333334</v>
      </c>
      <c r="P461">
        <f t="shared" si="92"/>
        <v>145</v>
      </c>
      <c r="Q461">
        <f t="shared" si="93"/>
        <v>151</v>
      </c>
      <c r="R461">
        <f t="shared" si="94"/>
        <v>159</v>
      </c>
      <c r="S461">
        <f t="shared" si="95"/>
        <v>136</v>
      </c>
      <c r="T461">
        <f t="shared" si="99"/>
        <v>9</v>
      </c>
      <c r="U461">
        <f t="shared" si="99"/>
        <v>15</v>
      </c>
      <c r="V461">
        <f t="shared" si="96"/>
        <v>0</v>
      </c>
      <c r="W461">
        <f t="shared" si="97"/>
        <v>0</v>
      </c>
      <c r="X461">
        <f t="shared" si="98"/>
        <v>23</v>
      </c>
    </row>
    <row r="462" spans="10:24">
      <c r="J462">
        <f t="shared" si="86"/>
        <v>10162.222222222223</v>
      </c>
      <c r="K462">
        <f t="shared" si="87"/>
        <v>0.39130434782608697</v>
      </c>
      <c r="L462">
        <f t="shared" si="88"/>
        <v>0.65217391304347827</v>
      </c>
      <c r="M462">
        <f t="shared" si="89"/>
        <v>443</v>
      </c>
      <c r="N462">
        <f t="shared" si="90"/>
        <v>10162.222222222223</v>
      </c>
      <c r="O462">
        <f t="shared" si="91"/>
        <v>147.66666666666669</v>
      </c>
      <c r="P462">
        <f t="shared" si="92"/>
        <v>145</v>
      </c>
      <c r="Q462">
        <f t="shared" si="93"/>
        <v>151</v>
      </c>
      <c r="R462">
        <f t="shared" si="94"/>
        <v>159</v>
      </c>
      <c r="S462">
        <f t="shared" si="95"/>
        <v>136</v>
      </c>
      <c r="T462">
        <f t="shared" si="99"/>
        <v>9</v>
      </c>
      <c r="U462">
        <f t="shared" si="99"/>
        <v>15</v>
      </c>
      <c r="V462">
        <f t="shared" si="96"/>
        <v>0</v>
      </c>
      <c r="W462">
        <f t="shared" si="97"/>
        <v>0</v>
      </c>
      <c r="X462">
        <f t="shared" si="98"/>
        <v>23</v>
      </c>
    </row>
    <row r="463" spans="10:24">
      <c r="J463">
        <f t="shared" si="86"/>
        <v>10184.444444444443</v>
      </c>
      <c r="K463">
        <f t="shared" si="87"/>
        <v>0.34782608695652173</v>
      </c>
      <c r="L463">
        <f t="shared" si="88"/>
        <v>0.60869565217391308</v>
      </c>
      <c r="M463">
        <f t="shared" si="89"/>
        <v>444</v>
      </c>
      <c r="N463">
        <f t="shared" si="90"/>
        <v>10184.444444444443</v>
      </c>
      <c r="O463">
        <f t="shared" si="91"/>
        <v>148</v>
      </c>
      <c r="P463">
        <f t="shared" si="92"/>
        <v>145</v>
      </c>
      <c r="Q463">
        <f t="shared" si="93"/>
        <v>151</v>
      </c>
      <c r="R463">
        <f t="shared" si="94"/>
        <v>160</v>
      </c>
      <c r="S463">
        <f t="shared" si="95"/>
        <v>137</v>
      </c>
      <c r="T463">
        <f t="shared" si="99"/>
        <v>8</v>
      </c>
      <c r="U463">
        <f t="shared" si="99"/>
        <v>14</v>
      </c>
      <c r="V463">
        <f t="shared" si="96"/>
        <v>0</v>
      </c>
      <c r="W463">
        <f t="shared" si="97"/>
        <v>0</v>
      </c>
      <c r="X463">
        <f t="shared" si="98"/>
        <v>23</v>
      </c>
    </row>
    <row r="464" spans="10:24">
      <c r="J464">
        <f t="shared" si="86"/>
        <v>10206.666666666666</v>
      </c>
      <c r="K464">
        <f t="shared" si="87"/>
        <v>0.39130434782608697</v>
      </c>
      <c r="L464">
        <f t="shared" si="88"/>
        <v>0.65217391304347827</v>
      </c>
      <c r="M464">
        <f t="shared" si="89"/>
        <v>445</v>
      </c>
      <c r="N464">
        <f t="shared" si="90"/>
        <v>10206.666666666666</v>
      </c>
      <c r="O464">
        <f t="shared" si="91"/>
        <v>148.33333333333334</v>
      </c>
      <c r="P464">
        <f t="shared" si="92"/>
        <v>146</v>
      </c>
      <c r="Q464">
        <f t="shared" si="93"/>
        <v>152</v>
      </c>
      <c r="R464">
        <f t="shared" si="94"/>
        <v>160</v>
      </c>
      <c r="S464">
        <f t="shared" si="95"/>
        <v>137</v>
      </c>
      <c r="T464">
        <f t="shared" si="99"/>
        <v>9</v>
      </c>
      <c r="U464">
        <f t="shared" si="99"/>
        <v>15</v>
      </c>
      <c r="V464">
        <f t="shared" si="96"/>
        <v>0</v>
      </c>
      <c r="W464">
        <f t="shared" si="97"/>
        <v>0</v>
      </c>
      <c r="X464">
        <f t="shared" si="98"/>
        <v>23</v>
      </c>
    </row>
    <row r="465" spans="10:24">
      <c r="J465">
        <f t="shared" si="86"/>
        <v>10228.888888888889</v>
      </c>
      <c r="K465">
        <f t="shared" si="87"/>
        <v>0.39130434782608697</v>
      </c>
      <c r="L465">
        <f t="shared" si="88"/>
        <v>0.65217391304347827</v>
      </c>
      <c r="M465">
        <f t="shared" si="89"/>
        <v>446</v>
      </c>
      <c r="N465">
        <f t="shared" si="90"/>
        <v>10228.888888888889</v>
      </c>
      <c r="O465">
        <f t="shared" si="91"/>
        <v>148.66666666666669</v>
      </c>
      <c r="P465">
        <f t="shared" si="92"/>
        <v>146</v>
      </c>
      <c r="Q465">
        <f t="shared" si="93"/>
        <v>152</v>
      </c>
      <c r="R465">
        <f t="shared" si="94"/>
        <v>160</v>
      </c>
      <c r="S465">
        <f t="shared" si="95"/>
        <v>137</v>
      </c>
      <c r="T465">
        <f t="shared" si="99"/>
        <v>9</v>
      </c>
      <c r="U465">
        <f t="shared" si="99"/>
        <v>15</v>
      </c>
      <c r="V465">
        <f t="shared" si="96"/>
        <v>0</v>
      </c>
      <c r="W465">
        <f t="shared" si="97"/>
        <v>0</v>
      </c>
      <c r="X465">
        <f t="shared" si="98"/>
        <v>23</v>
      </c>
    </row>
    <row r="466" spans="10:24">
      <c r="J466">
        <f t="shared" si="86"/>
        <v>10251.111111111111</v>
      </c>
      <c r="K466">
        <f t="shared" si="87"/>
        <v>0.34782608695652173</v>
      </c>
      <c r="L466">
        <f t="shared" si="88"/>
        <v>0.60869565217391308</v>
      </c>
      <c r="M466">
        <f t="shared" si="89"/>
        <v>447</v>
      </c>
      <c r="N466">
        <f t="shared" si="90"/>
        <v>10251.111111111111</v>
      </c>
      <c r="O466">
        <f t="shared" si="91"/>
        <v>149</v>
      </c>
      <c r="P466">
        <f t="shared" si="92"/>
        <v>146</v>
      </c>
      <c r="Q466">
        <f t="shared" si="93"/>
        <v>152</v>
      </c>
      <c r="R466">
        <f t="shared" si="94"/>
        <v>161</v>
      </c>
      <c r="S466">
        <f t="shared" si="95"/>
        <v>138</v>
      </c>
      <c r="T466">
        <f t="shared" si="99"/>
        <v>8</v>
      </c>
      <c r="U466">
        <f t="shared" si="99"/>
        <v>14</v>
      </c>
      <c r="V466">
        <f t="shared" si="96"/>
        <v>0</v>
      </c>
      <c r="W466">
        <f t="shared" si="97"/>
        <v>0</v>
      </c>
      <c r="X466">
        <f t="shared" si="98"/>
        <v>23</v>
      </c>
    </row>
    <row r="467" spans="10:24">
      <c r="J467">
        <f t="shared" si="86"/>
        <v>10273.333333333332</v>
      </c>
      <c r="K467">
        <f t="shared" si="87"/>
        <v>0.39130434782608697</v>
      </c>
      <c r="L467">
        <f t="shared" si="88"/>
        <v>0.65217391304347827</v>
      </c>
      <c r="M467">
        <f t="shared" si="89"/>
        <v>448</v>
      </c>
      <c r="N467">
        <f t="shared" si="90"/>
        <v>10273.333333333332</v>
      </c>
      <c r="O467">
        <f t="shared" si="91"/>
        <v>149.33333333333334</v>
      </c>
      <c r="P467">
        <f t="shared" si="92"/>
        <v>147</v>
      </c>
      <c r="Q467">
        <f t="shared" si="93"/>
        <v>153</v>
      </c>
      <c r="R467">
        <f t="shared" si="94"/>
        <v>161</v>
      </c>
      <c r="S467">
        <f t="shared" si="95"/>
        <v>138</v>
      </c>
      <c r="T467">
        <f t="shared" si="99"/>
        <v>9</v>
      </c>
      <c r="U467">
        <f t="shared" si="99"/>
        <v>15</v>
      </c>
      <c r="V467">
        <f t="shared" si="96"/>
        <v>0</v>
      </c>
      <c r="W467">
        <f t="shared" si="97"/>
        <v>0</v>
      </c>
      <c r="X467">
        <f t="shared" si="98"/>
        <v>23</v>
      </c>
    </row>
    <row r="468" spans="10:24">
      <c r="J468">
        <f t="shared" si="86"/>
        <v>10295.555555555555</v>
      </c>
      <c r="K468">
        <f t="shared" si="87"/>
        <v>0.39130434782608697</v>
      </c>
      <c r="L468">
        <f t="shared" si="88"/>
        <v>0.65217391304347827</v>
      </c>
      <c r="M468">
        <f t="shared" si="89"/>
        <v>449</v>
      </c>
      <c r="N468">
        <f t="shared" si="90"/>
        <v>10295.555555555555</v>
      </c>
      <c r="O468">
        <f t="shared" si="91"/>
        <v>149.66666666666666</v>
      </c>
      <c r="P468">
        <f t="shared" si="92"/>
        <v>147</v>
      </c>
      <c r="Q468">
        <f t="shared" si="93"/>
        <v>153</v>
      </c>
      <c r="R468">
        <f t="shared" si="94"/>
        <v>161</v>
      </c>
      <c r="S468">
        <f t="shared" si="95"/>
        <v>138</v>
      </c>
      <c r="T468">
        <f t="shared" si="99"/>
        <v>9</v>
      </c>
      <c r="U468">
        <f t="shared" si="99"/>
        <v>15</v>
      </c>
      <c r="V468">
        <f t="shared" si="96"/>
        <v>0</v>
      </c>
      <c r="W468">
        <f t="shared" si="97"/>
        <v>0</v>
      </c>
      <c r="X468">
        <f t="shared" si="98"/>
        <v>23</v>
      </c>
    </row>
    <row r="469" spans="10:24">
      <c r="J469">
        <f t="shared" ref="J469:J532" si="100">N469</f>
        <v>10317.777777777777</v>
      </c>
      <c r="K469">
        <f t="shared" ref="K469:K532" si="101">T469/(O$10-1)</f>
        <v>0.34782608695652173</v>
      </c>
      <c r="L469">
        <f t="shared" ref="L469:L532" si="102">U469/(O$10-1)</f>
        <v>0.60869565217391308</v>
      </c>
      <c r="M469">
        <f t="shared" ref="M469:M532" si="103">IF(M468+1&gt;G$9,G$9,M468+1)</f>
        <v>450</v>
      </c>
      <c r="N469">
        <f t="shared" ref="N469:N532" si="104">N$20+M469*G$8/G$7</f>
        <v>10317.777777777777</v>
      </c>
      <c r="O469">
        <f t="shared" ref="O469:O532" si="105">M469/G$9*C$9</f>
        <v>150</v>
      </c>
      <c r="P469">
        <f t="shared" ref="P469:P532" si="106">IF(O469-P$5&lt;1,1,ROUNDUP(O469-P$5,0))</f>
        <v>147</v>
      </c>
      <c r="Q469">
        <f t="shared" ref="Q469:Q532" si="107">IF(O469+P$5&gt;C$9,C$9,ROUNDUP(O469+P$5,0))</f>
        <v>153</v>
      </c>
      <c r="R469">
        <f t="shared" ref="R469:R532" si="108">ROUNDDOWN(IF(N469&gt;P$11,C$9,N469*C$7/C$8),0)</f>
        <v>162</v>
      </c>
      <c r="S469">
        <f t="shared" ref="S469:S532" si="109">IF(R469-(O$10-1)&lt;0,0,R469-(O$10-1))</f>
        <v>139</v>
      </c>
      <c r="T469">
        <f t="shared" si="99"/>
        <v>8</v>
      </c>
      <c r="U469">
        <f t="shared" si="99"/>
        <v>14</v>
      </c>
      <c r="V469">
        <f t="shared" ref="V469:V532" si="110">IF(T469&lt;1,1,0)</f>
        <v>0</v>
      </c>
      <c r="W469">
        <f t="shared" ref="W469:W532" si="111">IF(U469&gt;(O$10-1),1,0)</f>
        <v>0</v>
      </c>
      <c r="X469">
        <f t="shared" ref="X469:X532" si="112">O$10-1</f>
        <v>23</v>
      </c>
    </row>
    <row r="470" spans="10:24">
      <c r="J470">
        <f t="shared" si="100"/>
        <v>10340</v>
      </c>
      <c r="K470">
        <f t="shared" si="101"/>
        <v>0.39130434782608697</v>
      </c>
      <c r="L470">
        <f t="shared" si="102"/>
        <v>0.65217391304347827</v>
      </c>
      <c r="M470">
        <f t="shared" si="103"/>
        <v>451</v>
      </c>
      <c r="N470">
        <f t="shared" si="104"/>
        <v>10340</v>
      </c>
      <c r="O470">
        <f t="shared" si="105"/>
        <v>150.33333333333334</v>
      </c>
      <c r="P470">
        <f t="shared" si="106"/>
        <v>148</v>
      </c>
      <c r="Q470">
        <f t="shared" si="107"/>
        <v>154</v>
      </c>
      <c r="R470">
        <f t="shared" si="108"/>
        <v>162</v>
      </c>
      <c r="S470">
        <f t="shared" si="109"/>
        <v>139</v>
      </c>
      <c r="T470">
        <f t="shared" si="99"/>
        <v>9</v>
      </c>
      <c r="U470">
        <f t="shared" si="99"/>
        <v>15</v>
      </c>
      <c r="V470">
        <f t="shared" si="110"/>
        <v>0</v>
      </c>
      <c r="W470">
        <f t="shared" si="111"/>
        <v>0</v>
      </c>
      <c r="X470">
        <f t="shared" si="112"/>
        <v>23</v>
      </c>
    </row>
    <row r="471" spans="10:24">
      <c r="J471">
        <f t="shared" si="100"/>
        <v>10362.222222222223</v>
      </c>
      <c r="K471">
        <f t="shared" si="101"/>
        <v>0.34782608695652173</v>
      </c>
      <c r="L471">
        <f t="shared" si="102"/>
        <v>0.60869565217391308</v>
      </c>
      <c r="M471">
        <f t="shared" si="103"/>
        <v>452</v>
      </c>
      <c r="N471">
        <f t="shared" si="104"/>
        <v>10362.222222222223</v>
      </c>
      <c r="O471">
        <f t="shared" si="105"/>
        <v>150.66666666666666</v>
      </c>
      <c r="P471">
        <f t="shared" si="106"/>
        <v>148</v>
      </c>
      <c r="Q471">
        <f t="shared" si="107"/>
        <v>154</v>
      </c>
      <c r="R471">
        <f t="shared" si="108"/>
        <v>163</v>
      </c>
      <c r="S471">
        <f t="shared" si="109"/>
        <v>140</v>
      </c>
      <c r="T471">
        <f t="shared" si="99"/>
        <v>8</v>
      </c>
      <c r="U471">
        <f t="shared" si="99"/>
        <v>14</v>
      </c>
      <c r="V471">
        <f t="shared" si="110"/>
        <v>0</v>
      </c>
      <c r="W471">
        <f t="shared" si="111"/>
        <v>0</v>
      </c>
      <c r="X471">
        <f t="shared" si="112"/>
        <v>23</v>
      </c>
    </row>
    <row r="472" spans="10:24">
      <c r="J472">
        <f t="shared" si="100"/>
        <v>10384.444444444443</v>
      </c>
      <c r="K472">
        <f t="shared" si="101"/>
        <v>0.34782608695652173</v>
      </c>
      <c r="L472">
        <f t="shared" si="102"/>
        <v>0.60869565217391308</v>
      </c>
      <c r="M472">
        <f t="shared" si="103"/>
        <v>453</v>
      </c>
      <c r="N472">
        <f t="shared" si="104"/>
        <v>10384.444444444443</v>
      </c>
      <c r="O472">
        <f t="shared" si="105"/>
        <v>151</v>
      </c>
      <c r="P472">
        <f t="shared" si="106"/>
        <v>148</v>
      </c>
      <c r="Q472">
        <f t="shared" si="107"/>
        <v>154</v>
      </c>
      <c r="R472">
        <f t="shared" si="108"/>
        <v>163</v>
      </c>
      <c r="S472">
        <f t="shared" si="109"/>
        <v>140</v>
      </c>
      <c r="T472">
        <f t="shared" si="99"/>
        <v>8</v>
      </c>
      <c r="U472">
        <f t="shared" si="99"/>
        <v>14</v>
      </c>
      <c r="V472">
        <f t="shared" si="110"/>
        <v>0</v>
      </c>
      <c r="W472">
        <f t="shared" si="111"/>
        <v>0</v>
      </c>
      <c r="X472">
        <f t="shared" si="112"/>
        <v>23</v>
      </c>
    </row>
    <row r="473" spans="10:24">
      <c r="J473">
        <f t="shared" si="100"/>
        <v>10406.666666666666</v>
      </c>
      <c r="K473">
        <f t="shared" si="101"/>
        <v>0.39130434782608697</v>
      </c>
      <c r="L473">
        <f t="shared" si="102"/>
        <v>0.65217391304347827</v>
      </c>
      <c r="M473">
        <f t="shared" si="103"/>
        <v>454</v>
      </c>
      <c r="N473">
        <f t="shared" si="104"/>
        <v>10406.666666666666</v>
      </c>
      <c r="O473">
        <f t="shared" si="105"/>
        <v>151.33333333333331</v>
      </c>
      <c r="P473">
        <f t="shared" si="106"/>
        <v>149</v>
      </c>
      <c r="Q473">
        <f t="shared" si="107"/>
        <v>155</v>
      </c>
      <c r="R473">
        <f t="shared" si="108"/>
        <v>163</v>
      </c>
      <c r="S473">
        <f t="shared" si="109"/>
        <v>140</v>
      </c>
      <c r="T473">
        <f t="shared" si="99"/>
        <v>9</v>
      </c>
      <c r="U473">
        <f t="shared" si="99"/>
        <v>15</v>
      </c>
      <c r="V473">
        <f t="shared" si="110"/>
        <v>0</v>
      </c>
      <c r="W473">
        <f t="shared" si="111"/>
        <v>0</v>
      </c>
      <c r="X473">
        <f t="shared" si="112"/>
        <v>23</v>
      </c>
    </row>
    <row r="474" spans="10:24">
      <c r="J474">
        <f t="shared" si="100"/>
        <v>10428.888888888889</v>
      </c>
      <c r="K474">
        <f t="shared" si="101"/>
        <v>0.34782608695652173</v>
      </c>
      <c r="L474">
        <f t="shared" si="102"/>
        <v>0.60869565217391308</v>
      </c>
      <c r="M474">
        <f t="shared" si="103"/>
        <v>455</v>
      </c>
      <c r="N474">
        <f t="shared" si="104"/>
        <v>10428.888888888889</v>
      </c>
      <c r="O474">
        <f t="shared" si="105"/>
        <v>151.66666666666666</v>
      </c>
      <c r="P474">
        <f t="shared" si="106"/>
        <v>149</v>
      </c>
      <c r="Q474">
        <f t="shared" si="107"/>
        <v>155</v>
      </c>
      <c r="R474">
        <f t="shared" si="108"/>
        <v>164</v>
      </c>
      <c r="S474">
        <f t="shared" si="109"/>
        <v>141</v>
      </c>
      <c r="T474">
        <f t="shared" si="99"/>
        <v>8</v>
      </c>
      <c r="U474">
        <f t="shared" si="99"/>
        <v>14</v>
      </c>
      <c r="V474">
        <f t="shared" si="110"/>
        <v>0</v>
      </c>
      <c r="W474">
        <f t="shared" si="111"/>
        <v>0</v>
      </c>
      <c r="X474">
        <f t="shared" si="112"/>
        <v>23</v>
      </c>
    </row>
    <row r="475" spans="10:24">
      <c r="J475">
        <f t="shared" si="100"/>
        <v>10451.111111111111</v>
      </c>
      <c r="K475">
        <f t="shared" si="101"/>
        <v>0.34782608695652173</v>
      </c>
      <c r="L475">
        <f t="shared" si="102"/>
        <v>0.60869565217391308</v>
      </c>
      <c r="M475">
        <f t="shared" si="103"/>
        <v>456</v>
      </c>
      <c r="N475">
        <f t="shared" si="104"/>
        <v>10451.111111111111</v>
      </c>
      <c r="O475">
        <f t="shared" si="105"/>
        <v>152</v>
      </c>
      <c r="P475">
        <f t="shared" si="106"/>
        <v>149</v>
      </c>
      <c r="Q475">
        <f t="shared" si="107"/>
        <v>155</v>
      </c>
      <c r="R475">
        <f t="shared" si="108"/>
        <v>164</v>
      </c>
      <c r="S475">
        <f t="shared" si="109"/>
        <v>141</v>
      </c>
      <c r="T475">
        <f t="shared" si="99"/>
        <v>8</v>
      </c>
      <c r="U475">
        <f t="shared" si="99"/>
        <v>14</v>
      </c>
      <c r="V475">
        <f t="shared" si="110"/>
        <v>0</v>
      </c>
      <c r="W475">
        <f t="shared" si="111"/>
        <v>0</v>
      </c>
      <c r="X475">
        <f t="shared" si="112"/>
        <v>23</v>
      </c>
    </row>
    <row r="476" spans="10:24">
      <c r="J476">
        <f t="shared" si="100"/>
        <v>10473.333333333332</v>
      </c>
      <c r="K476">
        <f t="shared" si="101"/>
        <v>0.39130434782608697</v>
      </c>
      <c r="L476">
        <f t="shared" si="102"/>
        <v>0.65217391304347827</v>
      </c>
      <c r="M476">
        <f t="shared" si="103"/>
        <v>457</v>
      </c>
      <c r="N476">
        <f t="shared" si="104"/>
        <v>10473.333333333332</v>
      </c>
      <c r="O476">
        <f t="shared" si="105"/>
        <v>152.33333333333331</v>
      </c>
      <c r="P476">
        <f t="shared" si="106"/>
        <v>150</v>
      </c>
      <c r="Q476">
        <f t="shared" si="107"/>
        <v>156</v>
      </c>
      <c r="R476">
        <f t="shared" si="108"/>
        <v>164</v>
      </c>
      <c r="S476">
        <f t="shared" si="109"/>
        <v>141</v>
      </c>
      <c r="T476">
        <f t="shared" si="99"/>
        <v>9</v>
      </c>
      <c r="U476">
        <f t="shared" si="99"/>
        <v>15</v>
      </c>
      <c r="V476">
        <f t="shared" si="110"/>
        <v>0</v>
      </c>
      <c r="W476">
        <f t="shared" si="111"/>
        <v>0</v>
      </c>
      <c r="X476">
        <f t="shared" si="112"/>
        <v>23</v>
      </c>
    </row>
    <row r="477" spans="10:24">
      <c r="J477">
        <f t="shared" si="100"/>
        <v>10495.555555555555</v>
      </c>
      <c r="K477">
        <f t="shared" si="101"/>
        <v>0.34782608695652173</v>
      </c>
      <c r="L477">
        <f t="shared" si="102"/>
        <v>0.60869565217391308</v>
      </c>
      <c r="M477">
        <f t="shared" si="103"/>
        <v>458</v>
      </c>
      <c r="N477">
        <f t="shared" si="104"/>
        <v>10495.555555555555</v>
      </c>
      <c r="O477">
        <f t="shared" si="105"/>
        <v>152.66666666666666</v>
      </c>
      <c r="P477">
        <f t="shared" si="106"/>
        <v>150</v>
      </c>
      <c r="Q477">
        <f t="shared" si="107"/>
        <v>156</v>
      </c>
      <c r="R477">
        <f t="shared" si="108"/>
        <v>165</v>
      </c>
      <c r="S477">
        <f t="shared" si="109"/>
        <v>142</v>
      </c>
      <c r="T477">
        <f t="shared" si="99"/>
        <v>8</v>
      </c>
      <c r="U477">
        <f t="shared" si="99"/>
        <v>14</v>
      </c>
      <c r="V477">
        <f t="shared" si="110"/>
        <v>0</v>
      </c>
      <c r="W477">
        <f t="shared" si="111"/>
        <v>0</v>
      </c>
      <c r="X477">
        <f t="shared" si="112"/>
        <v>23</v>
      </c>
    </row>
    <row r="478" spans="10:24">
      <c r="J478">
        <f t="shared" si="100"/>
        <v>10517.777777777777</v>
      </c>
      <c r="K478">
        <f t="shared" si="101"/>
        <v>0.34782608695652173</v>
      </c>
      <c r="L478">
        <f t="shared" si="102"/>
        <v>0.60869565217391308</v>
      </c>
      <c r="M478">
        <f t="shared" si="103"/>
        <v>459</v>
      </c>
      <c r="N478">
        <f t="shared" si="104"/>
        <v>10517.777777777777</v>
      </c>
      <c r="O478">
        <f t="shared" si="105"/>
        <v>153</v>
      </c>
      <c r="P478">
        <f t="shared" si="106"/>
        <v>150</v>
      </c>
      <c r="Q478">
        <f t="shared" si="107"/>
        <v>156</v>
      </c>
      <c r="R478">
        <f t="shared" si="108"/>
        <v>165</v>
      </c>
      <c r="S478">
        <f t="shared" si="109"/>
        <v>142</v>
      </c>
      <c r="T478">
        <f t="shared" si="99"/>
        <v>8</v>
      </c>
      <c r="U478">
        <f t="shared" si="99"/>
        <v>14</v>
      </c>
      <c r="V478">
        <f t="shared" si="110"/>
        <v>0</v>
      </c>
      <c r="W478">
        <f t="shared" si="111"/>
        <v>0</v>
      </c>
      <c r="X478">
        <f t="shared" si="112"/>
        <v>23</v>
      </c>
    </row>
    <row r="479" spans="10:24">
      <c r="J479">
        <f t="shared" si="100"/>
        <v>10540</v>
      </c>
      <c r="K479">
        <f t="shared" si="101"/>
        <v>0.39130434782608697</v>
      </c>
      <c r="L479">
        <f t="shared" si="102"/>
        <v>0.65217391304347827</v>
      </c>
      <c r="M479">
        <f t="shared" si="103"/>
        <v>460</v>
      </c>
      <c r="N479">
        <f t="shared" si="104"/>
        <v>10540</v>
      </c>
      <c r="O479">
        <f t="shared" si="105"/>
        <v>153.33333333333331</v>
      </c>
      <c r="P479">
        <f t="shared" si="106"/>
        <v>151</v>
      </c>
      <c r="Q479">
        <f t="shared" si="107"/>
        <v>157</v>
      </c>
      <c r="R479">
        <f t="shared" si="108"/>
        <v>165</v>
      </c>
      <c r="S479">
        <f t="shared" si="109"/>
        <v>142</v>
      </c>
      <c r="T479">
        <f t="shared" si="99"/>
        <v>9</v>
      </c>
      <c r="U479">
        <f t="shared" si="99"/>
        <v>15</v>
      </c>
      <c r="V479">
        <f t="shared" si="110"/>
        <v>0</v>
      </c>
      <c r="W479">
        <f t="shared" si="111"/>
        <v>0</v>
      </c>
      <c r="X479">
        <f t="shared" si="112"/>
        <v>23</v>
      </c>
    </row>
    <row r="480" spans="10:24">
      <c r="J480">
        <f t="shared" si="100"/>
        <v>10562.222222222223</v>
      </c>
      <c r="K480">
        <f t="shared" si="101"/>
        <v>0.34782608695652173</v>
      </c>
      <c r="L480">
        <f t="shared" si="102"/>
        <v>0.60869565217391308</v>
      </c>
      <c r="M480">
        <f t="shared" si="103"/>
        <v>461</v>
      </c>
      <c r="N480">
        <f t="shared" si="104"/>
        <v>10562.222222222223</v>
      </c>
      <c r="O480">
        <f t="shared" si="105"/>
        <v>153.66666666666666</v>
      </c>
      <c r="P480">
        <f t="shared" si="106"/>
        <v>151</v>
      </c>
      <c r="Q480">
        <f t="shared" si="107"/>
        <v>157</v>
      </c>
      <c r="R480">
        <f t="shared" si="108"/>
        <v>166</v>
      </c>
      <c r="S480">
        <f t="shared" si="109"/>
        <v>143</v>
      </c>
      <c r="T480">
        <f t="shared" si="99"/>
        <v>8</v>
      </c>
      <c r="U480">
        <f t="shared" si="99"/>
        <v>14</v>
      </c>
      <c r="V480">
        <f t="shared" si="110"/>
        <v>0</v>
      </c>
      <c r="W480">
        <f t="shared" si="111"/>
        <v>0</v>
      </c>
      <c r="X480">
        <f t="shared" si="112"/>
        <v>23</v>
      </c>
    </row>
    <row r="481" spans="10:24">
      <c r="J481">
        <f t="shared" si="100"/>
        <v>10584.444444444443</v>
      </c>
      <c r="K481">
        <f t="shared" si="101"/>
        <v>0.34782608695652173</v>
      </c>
      <c r="L481">
        <f t="shared" si="102"/>
        <v>0.60869565217391308</v>
      </c>
      <c r="M481">
        <f t="shared" si="103"/>
        <v>462</v>
      </c>
      <c r="N481">
        <f t="shared" si="104"/>
        <v>10584.444444444443</v>
      </c>
      <c r="O481">
        <f t="shared" si="105"/>
        <v>154</v>
      </c>
      <c r="P481">
        <f t="shared" si="106"/>
        <v>151</v>
      </c>
      <c r="Q481">
        <f t="shared" si="107"/>
        <v>157</v>
      </c>
      <c r="R481">
        <f t="shared" si="108"/>
        <v>166</v>
      </c>
      <c r="S481">
        <f t="shared" si="109"/>
        <v>143</v>
      </c>
      <c r="T481">
        <f t="shared" si="99"/>
        <v>8</v>
      </c>
      <c r="U481">
        <f t="shared" si="99"/>
        <v>14</v>
      </c>
      <c r="V481">
        <f t="shared" si="110"/>
        <v>0</v>
      </c>
      <c r="W481">
        <f t="shared" si="111"/>
        <v>0</v>
      </c>
      <c r="X481">
        <f t="shared" si="112"/>
        <v>23</v>
      </c>
    </row>
    <row r="482" spans="10:24">
      <c r="J482">
        <f t="shared" si="100"/>
        <v>10606.666666666666</v>
      </c>
      <c r="K482">
        <f t="shared" si="101"/>
        <v>0.39130434782608697</v>
      </c>
      <c r="L482">
        <f t="shared" si="102"/>
        <v>0.65217391304347827</v>
      </c>
      <c r="M482">
        <f t="shared" si="103"/>
        <v>463</v>
      </c>
      <c r="N482">
        <f t="shared" si="104"/>
        <v>10606.666666666666</v>
      </c>
      <c r="O482">
        <f t="shared" si="105"/>
        <v>154.33333333333334</v>
      </c>
      <c r="P482">
        <f t="shared" si="106"/>
        <v>152</v>
      </c>
      <c r="Q482">
        <f t="shared" si="107"/>
        <v>158</v>
      </c>
      <c r="R482">
        <f t="shared" si="108"/>
        <v>166</v>
      </c>
      <c r="S482">
        <f t="shared" si="109"/>
        <v>143</v>
      </c>
      <c r="T482">
        <f t="shared" si="99"/>
        <v>9</v>
      </c>
      <c r="U482">
        <f t="shared" si="99"/>
        <v>15</v>
      </c>
      <c r="V482">
        <f t="shared" si="110"/>
        <v>0</v>
      </c>
      <c r="W482">
        <f t="shared" si="111"/>
        <v>0</v>
      </c>
      <c r="X482">
        <f t="shared" si="112"/>
        <v>23</v>
      </c>
    </row>
    <row r="483" spans="10:24">
      <c r="J483">
        <f t="shared" si="100"/>
        <v>10628.888888888889</v>
      </c>
      <c r="K483">
        <f t="shared" si="101"/>
        <v>0.34782608695652173</v>
      </c>
      <c r="L483">
        <f t="shared" si="102"/>
        <v>0.60869565217391308</v>
      </c>
      <c r="M483">
        <f t="shared" si="103"/>
        <v>464</v>
      </c>
      <c r="N483">
        <f t="shared" si="104"/>
        <v>10628.888888888889</v>
      </c>
      <c r="O483">
        <f t="shared" si="105"/>
        <v>154.66666666666669</v>
      </c>
      <c r="P483">
        <f t="shared" si="106"/>
        <v>152</v>
      </c>
      <c r="Q483">
        <f t="shared" si="107"/>
        <v>158</v>
      </c>
      <c r="R483">
        <f t="shared" si="108"/>
        <v>167</v>
      </c>
      <c r="S483">
        <f t="shared" si="109"/>
        <v>144</v>
      </c>
      <c r="T483">
        <f t="shared" si="99"/>
        <v>8</v>
      </c>
      <c r="U483">
        <f t="shared" si="99"/>
        <v>14</v>
      </c>
      <c r="V483">
        <f t="shared" si="110"/>
        <v>0</v>
      </c>
      <c r="W483">
        <f t="shared" si="111"/>
        <v>0</v>
      </c>
      <c r="X483">
        <f t="shared" si="112"/>
        <v>23</v>
      </c>
    </row>
    <row r="484" spans="10:24">
      <c r="J484">
        <f t="shared" si="100"/>
        <v>10651.111111111111</v>
      </c>
      <c r="K484">
        <f t="shared" si="101"/>
        <v>0.34782608695652173</v>
      </c>
      <c r="L484">
        <f t="shared" si="102"/>
        <v>0.60869565217391308</v>
      </c>
      <c r="M484">
        <f t="shared" si="103"/>
        <v>465</v>
      </c>
      <c r="N484">
        <f t="shared" si="104"/>
        <v>10651.111111111111</v>
      </c>
      <c r="O484">
        <f t="shared" si="105"/>
        <v>155</v>
      </c>
      <c r="P484">
        <f t="shared" si="106"/>
        <v>152</v>
      </c>
      <c r="Q484">
        <f t="shared" si="107"/>
        <v>158</v>
      </c>
      <c r="R484">
        <f t="shared" si="108"/>
        <v>167</v>
      </c>
      <c r="S484">
        <f t="shared" si="109"/>
        <v>144</v>
      </c>
      <c r="T484">
        <f t="shared" si="99"/>
        <v>8</v>
      </c>
      <c r="U484">
        <f t="shared" si="99"/>
        <v>14</v>
      </c>
      <c r="V484">
        <f t="shared" si="110"/>
        <v>0</v>
      </c>
      <c r="W484">
        <f t="shared" si="111"/>
        <v>0</v>
      </c>
      <c r="X484">
        <f t="shared" si="112"/>
        <v>23</v>
      </c>
    </row>
    <row r="485" spans="10:24">
      <c r="J485">
        <f t="shared" si="100"/>
        <v>10673.333333333332</v>
      </c>
      <c r="K485">
        <f t="shared" si="101"/>
        <v>0.39130434782608697</v>
      </c>
      <c r="L485">
        <f t="shared" si="102"/>
        <v>0.65217391304347827</v>
      </c>
      <c r="M485">
        <f t="shared" si="103"/>
        <v>466</v>
      </c>
      <c r="N485">
        <f t="shared" si="104"/>
        <v>10673.333333333332</v>
      </c>
      <c r="O485">
        <f t="shared" si="105"/>
        <v>155.33333333333334</v>
      </c>
      <c r="P485">
        <f t="shared" si="106"/>
        <v>153</v>
      </c>
      <c r="Q485">
        <f t="shared" si="107"/>
        <v>159</v>
      </c>
      <c r="R485">
        <f t="shared" si="108"/>
        <v>167</v>
      </c>
      <c r="S485">
        <f t="shared" si="109"/>
        <v>144</v>
      </c>
      <c r="T485">
        <f t="shared" si="99"/>
        <v>9</v>
      </c>
      <c r="U485">
        <f t="shared" si="99"/>
        <v>15</v>
      </c>
      <c r="V485">
        <f t="shared" si="110"/>
        <v>0</v>
      </c>
      <c r="W485">
        <f t="shared" si="111"/>
        <v>0</v>
      </c>
      <c r="X485">
        <f t="shared" si="112"/>
        <v>23</v>
      </c>
    </row>
    <row r="486" spans="10:24">
      <c r="J486">
        <f t="shared" si="100"/>
        <v>10695.555555555555</v>
      </c>
      <c r="K486">
        <f t="shared" si="101"/>
        <v>0.34782608695652173</v>
      </c>
      <c r="L486">
        <f t="shared" si="102"/>
        <v>0.60869565217391308</v>
      </c>
      <c r="M486">
        <f t="shared" si="103"/>
        <v>467</v>
      </c>
      <c r="N486">
        <f t="shared" si="104"/>
        <v>10695.555555555555</v>
      </c>
      <c r="O486">
        <f t="shared" si="105"/>
        <v>155.66666666666669</v>
      </c>
      <c r="P486">
        <f t="shared" si="106"/>
        <v>153</v>
      </c>
      <c r="Q486">
        <f t="shared" si="107"/>
        <v>159</v>
      </c>
      <c r="R486">
        <f t="shared" si="108"/>
        <v>168</v>
      </c>
      <c r="S486">
        <f t="shared" si="109"/>
        <v>145</v>
      </c>
      <c r="T486">
        <f t="shared" si="99"/>
        <v>8</v>
      </c>
      <c r="U486">
        <f t="shared" si="99"/>
        <v>14</v>
      </c>
      <c r="V486">
        <f t="shared" si="110"/>
        <v>0</v>
      </c>
      <c r="W486">
        <f t="shared" si="111"/>
        <v>0</v>
      </c>
      <c r="X486">
        <f t="shared" si="112"/>
        <v>23</v>
      </c>
    </row>
    <row r="487" spans="10:24">
      <c r="J487">
        <f t="shared" si="100"/>
        <v>10717.777777777777</v>
      </c>
      <c r="K487">
        <f t="shared" si="101"/>
        <v>0.34782608695652173</v>
      </c>
      <c r="L487">
        <f t="shared" si="102"/>
        <v>0.60869565217391308</v>
      </c>
      <c r="M487">
        <f t="shared" si="103"/>
        <v>468</v>
      </c>
      <c r="N487">
        <f t="shared" si="104"/>
        <v>10717.777777777777</v>
      </c>
      <c r="O487">
        <f t="shared" si="105"/>
        <v>156</v>
      </c>
      <c r="P487">
        <f t="shared" si="106"/>
        <v>153</v>
      </c>
      <c r="Q487">
        <f t="shared" si="107"/>
        <v>159</v>
      </c>
      <c r="R487">
        <f t="shared" si="108"/>
        <v>168</v>
      </c>
      <c r="S487">
        <f t="shared" si="109"/>
        <v>145</v>
      </c>
      <c r="T487">
        <f t="shared" si="99"/>
        <v>8</v>
      </c>
      <c r="U487">
        <f t="shared" si="99"/>
        <v>14</v>
      </c>
      <c r="V487">
        <f t="shared" si="110"/>
        <v>0</v>
      </c>
      <c r="W487">
        <f t="shared" si="111"/>
        <v>0</v>
      </c>
      <c r="X487">
        <f t="shared" si="112"/>
        <v>23</v>
      </c>
    </row>
    <row r="488" spans="10:24">
      <c r="J488">
        <f t="shared" si="100"/>
        <v>10740</v>
      </c>
      <c r="K488">
        <f t="shared" si="101"/>
        <v>0.39130434782608697</v>
      </c>
      <c r="L488">
        <f t="shared" si="102"/>
        <v>0.65217391304347827</v>
      </c>
      <c r="M488">
        <f t="shared" si="103"/>
        <v>469</v>
      </c>
      <c r="N488">
        <f t="shared" si="104"/>
        <v>10740</v>
      </c>
      <c r="O488">
        <f t="shared" si="105"/>
        <v>156.33333333333334</v>
      </c>
      <c r="P488">
        <f t="shared" si="106"/>
        <v>154</v>
      </c>
      <c r="Q488">
        <f t="shared" si="107"/>
        <v>160</v>
      </c>
      <c r="R488">
        <f t="shared" si="108"/>
        <v>168</v>
      </c>
      <c r="S488">
        <f t="shared" si="109"/>
        <v>145</v>
      </c>
      <c r="T488">
        <f t="shared" si="99"/>
        <v>9</v>
      </c>
      <c r="U488">
        <f t="shared" si="99"/>
        <v>15</v>
      </c>
      <c r="V488">
        <f t="shared" si="110"/>
        <v>0</v>
      </c>
      <c r="W488">
        <f t="shared" si="111"/>
        <v>0</v>
      </c>
      <c r="X488">
        <f t="shared" si="112"/>
        <v>23</v>
      </c>
    </row>
    <row r="489" spans="10:24">
      <c r="J489">
        <f t="shared" si="100"/>
        <v>10762.222222222223</v>
      </c>
      <c r="K489">
        <f t="shared" si="101"/>
        <v>0.34782608695652173</v>
      </c>
      <c r="L489">
        <f t="shared" si="102"/>
        <v>0.60869565217391308</v>
      </c>
      <c r="M489">
        <f t="shared" si="103"/>
        <v>470</v>
      </c>
      <c r="N489">
        <f t="shared" si="104"/>
        <v>10762.222222222223</v>
      </c>
      <c r="O489">
        <f t="shared" si="105"/>
        <v>156.66666666666666</v>
      </c>
      <c r="P489">
        <f t="shared" si="106"/>
        <v>154</v>
      </c>
      <c r="Q489">
        <f t="shared" si="107"/>
        <v>160</v>
      </c>
      <c r="R489">
        <f t="shared" si="108"/>
        <v>169</v>
      </c>
      <c r="S489">
        <f t="shared" si="109"/>
        <v>146</v>
      </c>
      <c r="T489">
        <f t="shared" si="99"/>
        <v>8</v>
      </c>
      <c r="U489">
        <f t="shared" si="99"/>
        <v>14</v>
      </c>
      <c r="V489">
        <f t="shared" si="110"/>
        <v>0</v>
      </c>
      <c r="W489">
        <f t="shared" si="111"/>
        <v>0</v>
      </c>
      <c r="X489">
        <f t="shared" si="112"/>
        <v>23</v>
      </c>
    </row>
    <row r="490" spans="10:24">
      <c r="J490">
        <f t="shared" si="100"/>
        <v>10784.444444444443</v>
      </c>
      <c r="K490">
        <f t="shared" si="101"/>
        <v>0.34782608695652173</v>
      </c>
      <c r="L490">
        <f t="shared" si="102"/>
        <v>0.60869565217391308</v>
      </c>
      <c r="M490">
        <f t="shared" si="103"/>
        <v>471</v>
      </c>
      <c r="N490">
        <f t="shared" si="104"/>
        <v>10784.444444444443</v>
      </c>
      <c r="O490">
        <f t="shared" si="105"/>
        <v>157</v>
      </c>
      <c r="P490">
        <f t="shared" si="106"/>
        <v>154</v>
      </c>
      <c r="Q490">
        <f t="shared" si="107"/>
        <v>160</v>
      </c>
      <c r="R490">
        <f t="shared" si="108"/>
        <v>169</v>
      </c>
      <c r="S490">
        <f t="shared" si="109"/>
        <v>146</v>
      </c>
      <c r="T490">
        <f t="shared" si="99"/>
        <v>8</v>
      </c>
      <c r="U490">
        <f t="shared" si="99"/>
        <v>14</v>
      </c>
      <c r="V490">
        <f t="shared" si="110"/>
        <v>0</v>
      </c>
      <c r="W490">
        <f t="shared" si="111"/>
        <v>0</v>
      </c>
      <c r="X490">
        <f t="shared" si="112"/>
        <v>23</v>
      </c>
    </row>
    <row r="491" spans="10:24">
      <c r="J491">
        <f t="shared" si="100"/>
        <v>10806.666666666666</v>
      </c>
      <c r="K491">
        <f t="shared" si="101"/>
        <v>0.34782608695652173</v>
      </c>
      <c r="L491">
        <f t="shared" si="102"/>
        <v>0.60869565217391308</v>
      </c>
      <c r="M491">
        <f t="shared" si="103"/>
        <v>472</v>
      </c>
      <c r="N491">
        <f t="shared" si="104"/>
        <v>10806.666666666666</v>
      </c>
      <c r="O491">
        <f t="shared" si="105"/>
        <v>157.33333333333334</v>
      </c>
      <c r="P491">
        <f t="shared" si="106"/>
        <v>155</v>
      </c>
      <c r="Q491">
        <f t="shared" si="107"/>
        <v>161</v>
      </c>
      <c r="R491">
        <f t="shared" si="108"/>
        <v>170</v>
      </c>
      <c r="S491">
        <f t="shared" si="109"/>
        <v>147</v>
      </c>
      <c r="T491">
        <f t="shared" si="99"/>
        <v>8</v>
      </c>
      <c r="U491">
        <f t="shared" si="99"/>
        <v>14</v>
      </c>
      <c r="V491">
        <f t="shared" si="110"/>
        <v>0</v>
      </c>
      <c r="W491">
        <f t="shared" si="111"/>
        <v>0</v>
      </c>
      <c r="X491">
        <f t="shared" si="112"/>
        <v>23</v>
      </c>
    </row>
    <row r="492" spans="10:24">
      <c r="J492">
        <f t="shared" si="100"/>
        <v>10828.888888888889</v>
      </c>
      <c r="K492">
        <f t="shared" si="101"/>
        <v>0.34782608695652173</v>
      </c>
      <c r="L492">
        <f t="shared" si="102"/>
        <v>0.60869565217391308</v>
      </c>
      <c r="M492">
        <f t="shared" si="103"/>
        <v>473</v>
      </c>
      <c r="N492">
        <f t="shared" si="104"/>
        <v>10828.888888888889</v>
      </c>
      <c r="O492">
        <f t="shared" si="105"/>
        <v>157.66666666666666</v>
      </c>
      <c r="P492">
        <f t="shared" si="106"/>
        <v>155</v>
      </c>
      <c r="Q492">
        <f t="shared" si="107"/>
        <v>161</v>
      </c>
      <c r="R492">
        <f t="shared" si="108"/>
        <v>170</v>
      </c>
      <c r="S492">
        <f t="shared" si="109"/>
        <v>147</v>
      </c>
      <c r="T492">
        <f t="shared" si="99"/>
        <v>8</v>
      </c>
      <c r="U492">
        <f t="shared" si="99"/>
        <v>14</v>
      </c>
      <c r="V492">
        <f t="shared" si="110"/>
        <v>0</v>
      </c>
      <c r="W492">
        <f t="shared" si="111"/>
        <v>0</v>
      </c>
      <c r="X492">
        <f t="shared" si="112"/>
        <v>23</v>
      </c>
    </row>
    <row r="493" spans="10:24">
      <c r="J493">
        <f t="shared" si="100"/>
        <v>10851.111111111111</v>
      </c>
      <c r="K493">
        <f t="shared" si="101"/>
        <v>0.34782608695652173</v>
      </c>
      <c r="L493">
        <f t="shared" si="102"/>
        <v>0.60869565217391308</v>
      </c>
      <c r="M493">
        <f t="shared" si="103"/>
        <v>474</v>
      </c>
      <c r="N493">
        <f t="shared" si="104"/>
        <v>10851.111111111111</v>
      </c>
      <c r="O493">
        <f t="shared" si="105"/>
        <v>158</v>
      </c>
      <c r="P493">
        <f t="shared" si="106"/>
        <v>155</v>
      </c>
      <c r="Q493">
        <f t="shared" si="107"/>
        <v>161</v>
      </c>
      <c r="R493">
        <f t="shared" si="108"/>
        <v>170</v>
      </c>
      <c r="S493">
        <f t="shared" si="109"/>
        <v>147</v>
      </c>
      <c r="T493">
        <f t="shared" si="99"/>
        <v>8</v>
      </c>
      <c r="U493">
        <f t="shared" si="99"/>
        <v>14</v>
      </c>
      <c r="V493">
        <f t="shared" si="110"/>
        <v>0</v>
      </c>
      <c r="W493">
        <f t="shared" si="111"/>
        <v>0</v>
      </c>
      <c r="X493">
        <f t="shared" si="112"/>
        <v>23</v>
      </c>
    </row>
    <row r="494" spans="10:24">
      <c r="J494">
        <f t="shared" si="100"/>
        <v>10873.333333333332</v>
      </c>
      <c r="K494">
        <f t="shared" si="101"/>
        <v>0.34782608695652173</v>
      </c>
      <c r="L494">
        <f t="shared" si="102"/>
        <v>0.60869565217391308</v>
      </c>
      <c r="M494">
        <f t="shared" si="103"/>
        <v>475</v>
      </c>
      <c r="N494">
        <f t="shared" si="104"/>
        <v>10873.333333333332</v>
      </c>
      <c r="O494">
        <f t="shared" si="105"/>
        <v>158.33333333333334</v>
      </c>
      <c r="P494">
        <f t="shared" si="106"/>
        <v>156</v>
      </c>
      <c r="Q494">
        <f t="shared" si="107"/>
        <v>162</v>
      </c>
      <c r="R494">
        <f t="shared" si="108"/>
        <v>171</v>
      </c>
      <c r="S494">
        <f t="shared" si="109"/>
        <v>148</v>
      </c>
      <c r="T494">
        <f t="shared" si="99"/>
        <v>8</v>
      </c>
      <c r="U494">
        <f t="shared" si="99"/>
        <v>14</v>
      </c>
      <c r="V494">
        <f t="shared" si="110"/>
        <v>0</v>
      </c>
      <c r="W494">
        <f t="shared" si="111"/>
        <v>0</v>
      </c>
      <c r="X494">
        <f t="shared" si="112"/>
        <v>23</v>
      </c>
    </row>
    <row r="495" spans="10:24">
      <c r="J495">
        <f t="shared" si="100"/>
        <v>10895.555555555555</v>
      </c>
      <c r="K495">
        <f t="shared" si="101"/>
        <v>0.34782608695652173</v>
      </c>
      <c r="L495">
        <f t="shared" si="102"/>
        <v>0.60869565217391308</v>
      </c>
      <c r="M495">
        <f t="shared" si="103"/>
        <v>476</v>
      </c>
      <c r="N495">
        <f t="shared" si="104"/>
        <v>10895.555555555555</v>
      </c>
      <c r="O495">
        <f t="shared" si="105"/>
        <v>158.66666666666666</v>
      </c>
      <c r="P495">
        <f t="shared" si="106"/>
        <v>156</v>
      </c>
      <c r="Q495">
        <f t="shared" si="107"/>
        <v>162</v>
      </c>
      <c r="R495">
        <f t="shared" si="108"/>
        <v>171</v>
      </c>
      <c r="S495">
        <f t="shared" si="109"/>
        <v>148</v>
      </c>
      <c r="T495">
        <f t="shared" si="99"/>
        <v>8</v>
      </c>
      <c r="U495">
        <f t="shared" si="99"/>
        <v>14</v>
      </c>
      <c r="V495">
        <f t="shared" si="110"/>
        <v>0</v>
      </c>
      <c r="W495">
        <f t="shared" si="111"/>
        <v>0</v>
      </c>
      <c r="X495">
        <f t="shared" si="112"/>
        <v>23</v>
      </c>
    </row>
    <row r="496" spans="10:24">
      <c r="J496">
        <f t="shared" si="100"/>
        <v>10917.777777777777</v>
      </c>
      <c r="K496">
        <f t="shared" si="101"/>
        <v>0.34782608695652173</v>
      </c>
      <c r="L496">
        <f t="shared" si="102"/>
        <v>0.60869565217391308</v>
      </c>
      <c r="M496">
        <f t="shared" si="103"/>
        <v>477</v>
      </c>
      <c r="N496">
        <f t="shared" si="104"/>
        <v>10917.777777777777</v>
      </c>
      <c r="O496">
        <f t="shared" si="105"/>
        <v>159</v>
      </c>
      <c r="P496">
        <f t="shared" si="106"/>
        <v>156</v>
      </c>
      <c r="Q496">
        <f t="shared" si="107"/>
        <v>162</v>
      </c>
      <c r="R496">
        <f t="shared" si="108"/>
        <v>171</v>
      </c>
      <c r="S496">
        <f t="shared" si="109"/>
        <v>148</v>
      </c>
      <c r="T496">
        <f t="shared" si="99"/>
        <v>8</v>
      </c>
      <c r="U496">
        <f t="shared" si="99"/>
        <v>14</v>
      </c>
      <c r="V496">
        <f t="shared" si="110"/>
        <v>0</v>
      </c>
      <c r="W496">
        <f t="shared" si="111"/>
        <v>0</v>
      </c>
      <c r="X496">
        <f t="shared" si="112"/>
        <v>23</v>
      </c>
    </row>
    <row r="497" spans="10:24">
      <c r="J497">
        <f t="shared" si="100"/>
        <v>10940</v>
      </c>
      <c r="K497">
        <f t="shared" si="101"/>
        <v>0.34782608695652173</v>
      </c>
      <c r="L497">
        <f t="shared" si="102"/>
        <v>0.60869565217391308</v>
      </c>
      <c r="M497">
        <f t="shared" si="103"/>
        <v>478</v>
      </c>
      <c r="N497">
        <f t="shared" si="104"/>
        <v>10940</v>
      </c>
      <c r="O497">
        <f t="shared" si="105"/>
        <v>159.33333333333331</v>
      </c>
      <c r="P497">
        <f t="shared" si="106"/>
        <v>157</v>
      </c>
      <c r="Q497">
        <f t="shared" si="107"/>
        <v>163</v>
      </c>
      <c r="R497">
        <f t="shared" si="108"/>
        <v>172</v>
      </c>
      <c r="S497">
        <f t="shared" si="109"/>
        <v>149</v>
      </c>
      <c r="T497">
        <f t="shared" si="99"/>
        <v>8</v>
      </c>
      <c r="U497">
        <f t="shared" si="99"/>
        <v>14</v>
      </c>
      <c r="V497">
        <f t="shared" si="110"/>
        <v>0</v>
      </c>
      <c r="W497">
        <f t="shared" si="111"/>
        <v>0</v>
      </c>
      <c r="X497">
        <f t="shared" si="112"/>
        <v>23</v>
      </c>
    </row>
    <row r="498" spans="10:24">
      <c r="J498">
        <f t="shared" si="100"/>
        <v>10962.222222222223</v>
      </c>
      <c r="K498">
        <f t="shared" si="101"/>
        <v>0.34782608695652173</v>
      </c>
      <c r="L498">
        <f t="shared" si="102"/>
        <v>0.60869565217391308</v>
      </c>
      <c r="M498">
        <f t="shared" si="103"/>
        <v>479</v>
      </c>
      <c r="N498">
        <f t="shared" si="104"/>
        <v>10962.222222222223</v>
      </c>
      <c r="O498">
        <f t="shared" si="105"/>
        <v>159.66666666666666</v>
      </c>
      <c r="P498">
        <f t="shared" si="106"/>
        <v>157</v>
      </c>
      <c r="Q498">
        <f t="shared" si="107"/>
        <v>163</v>
      </c>
      <c r="R498">
        <f t="shared" si="108"/>
        <v>172</v>
      </c>
      <c r="S498">
        <f t="shared" si="109"/>
        <v>149</v>
      </c>
      <c r="T498">
        <f t="shared" si="99"/>
        <v>8</v>
      </c>
      <c r="U498">
        <f t="shared" si="99"/>
        <v>14</v>
      </c>
      <c r="V498">
        <f t="shared" si="110"/>
        <v>0</v>
      </c>
      <c r="W498">
        <f t="shared" si="111"/>
        <v>0</v>
      </c>
      <c r="X498">
        <f t="shared" si="112"/>
        <v>23</v>
      </c>
    </row>
    <row r="499" spans="10:24">
      <c r="J499">
        <f t="shared" si="100"/>
        <v>10984.444444444443</v>
      </c>
      <c r="K499">
        <f t="shared" si="101"/>
        <v>0.34782608695652173</v>
      </c>
      <c r="L499">
        <f t="shared" si="102"/>
        <v>0.60869565217391308</v>
      </c>
      <c r="M499">
        <f t="shared" si="103"/>
        <v>480</v>
      </c>
      <c r="N499">
        <f t="shared" si="104"/>
        <v>10984.444444444443</v>
      </c>
      <c r="O499">
        <f t="shared" si="105"/>
        <v>160</v>
      </c>
      <c r="P499">
        <f t="shared" si="106"/>
        <v>157</v>
      </c>
      <c r="Q499">
        <f t="shared" si="107"/>
        <v>163</v>
      </c>
      <c r="R499">
        <f t="shared" si="108"/>
        <v>172</v>
      </c>
      <c r="S499">
        <f t="shared" si="109"/>
        <v>149</v>
      </c>
      <c r="T499">
        <f t="shared" si="99"/>
        <v>8</v>
      </c>
      <c r="U499">
        <f t="shared" si="99"/>
        <v>14</v>
      </c>
      <c r="V499">
        <f t="shared" si="110"/>
        <v>0</v>
      </c>
      <c r="W499">
        <f t="shared" si="111"/>
        <v>0</v>
      </c>
      <c r="X499">
        <f t="shared" si="112"/>
        <v>23</v>
      </c>
    </row>
    <row r="500" spans="10:24">
      <c r="J500">
        <f t="shared" si="100"/>
        <v>11006.666666666666</v>
      </c>
      <c r="K500">
        <f t="shared" si="101"/>
        <v>0.34782608695652173</v>
      </c>
      <c r="L500">
        <f t="shared" si="102"/>
        <v>0.60869565217391308</v>
      </c>
      <c r="M500">
        <f t="shared" si="103"/>
        <v>481</v>
      </c>
      <c r="N500">
        <f t="shared" si="104"/>
        <v>11006.666666666666</v>
      </c>
      <c r="O500">
        <f t="shared" si="105"/>
        <v>160.33333333333331</v>
      </c>
      <c r="P500">
        <f t="shared" si="106"/>
        <v>158</v>
      </c>
      <c r="Q500">
        <f t="shared" si="107"/>
        <v>164</v>
      </c>
      <c r="R500">
        <f t="shared" si="108"/>
        <v>173</v>
      </c>
      <c r="S500">
        <f t="shared" si="109"/>
        <v>150</v>
      </c>
      <c r="T500">
        <f t="shared" si="99"/>
        <v>8</v>
      </c>
      <c r="U500">
        <f t="shared" si="99"/>
        <v>14</v>
      </c>
      <c r="V500">
        <f t="shared" si="110"/>
        <v>0</v>
      </c>
      <c r="W500">
        <f t="shared" si="111"/>
        <v>0</v>
      </c>
      <c r="X500">
        <f t="shared" si="112"/>
        <v>23</v>
      </c>
    </row>
    <row r="501" spans="10:24">
      <c r="J501">
        <f t="shared" si="100"/>
        <v>11028.888888888889</v>
      </c>
      <c r="K501">
        <f t="shared" si="101"/>
        <v>0.34782608695652173</v>
      </c>
      <c r="L501">
        <f t="shared" si="102"/>
        <v>0.60869565217391308</v>
      </c>
      <c r="M501">
        <f t="shared" si="103"/>
        <v>482</v>
      </c>
      <c r="N501">
        <f t="shared" si="104"/>
        <v>11028.888888888889</v>
      </c>
      <c r="O501">
        <f t="shared" si="105"/>
        <v>160.66666666666666</v>
      </c>
      <c r="P501">
        <f t="shared" si="106"/>
        <v>158</v>
      </c>
      <c r="Q501">
        <f t="shared" si="107"/>
        <v>164</v>
      </c>
      <c r="R501">
        <f t="shared" si="108"/>
        <v>173</v>
      </c>
      <c r="S501">
        <f t="shared" si="109"/>
        <v>150</v>
      </c>
      <c r="T501">
        <f t="shared" si="99"/>
        <v>8</v>
      </c>
      <c r="U501">
        <f t="shared" si="99"/>
        <v>14</v>
      </c>
      <c r="V501">
        <f t="shared" si="110"/>
        <v>0</v>
      </c>
      <c r="W501">
        <f t="shared" si="111"/>
        <v>0</v>
      </c>
      <c r="X501">
        <f t="shared" si="112"/>
        <v>23</v>
      </c>
    </row>
    <row r="502" spans="10:24">
      <c r="J502">
        <f t="shared" si="100"/>
        <v>11051.111111111111</v>
      </c>
      <c r="K502">
        <f t="shared" si="101"/>
        <v>0.34782608695652173</v>
      </c>
      <c r="L502">
        <f t="shared" si="102"/>
        <v>0.60869565217391308</v>
      </c>
      <c r="M502">
        <f t="shared" si="103"/>
        <v>483</v>
      </c>
      <c r="N502">
        <f t="shared" si="104"/>
        <v>11051.111111111111</v>
      </c>
      <c r="O502">
        <f t="shared" si="105"/>
        <v>161</v>
      </c>
      <c r="P502">
        <f t="shared" si="106"/>
        <v>158</v>
      </c>
      <c r="Q502">
        <f t="shared" si="107"/>
        <v>164</v>
      </c>
      <c r="R502">
        <f t="shared" si="108"/>
        <v>173</v>
      </c>
      <c r="S502">
        <f t="shared" si="109"/>
        <v>150</v>
      </c>
      <c r="T502">
        <f t="shared" si="99"/>
        <v>8</v>
      </c>
      <c r="U502">
        <f t="shared" si="99"/>
        <v>14</v>
      </c>
      <c r="V502">
        <f t="shared" si="110"/>
        <v>0</v>
      </c>
      <c r="W502">
        <f t="shared" si="111"/>
        <v>0</v>
      </c>
      <c r="X502">
        <f t="shared" si="112"/>
        <v>23</v>
      </c>
    </row>
    <row r="503" spans="10:24">
      <c r="J503">
        <f t="shared" si="100"/>
        <v>11073.333333333332</v>
      </c>
      <c r="K503">
        <f t="shared" si="101"/>
        <v>0.34782608695652173</v>
      </c>
      <c r="L503">
        <f t="shared" si="102"/>
        <v>0.60869565217391308</v>
      </c>
      <c r="M503">
        <f t="shared" si="103"/>
        <v>484</v>
      </c>
      <c r="N503">
        <f t="shared" si="104"/>
        <v>11073.333333333332</v>
      </c>
      <c r="O503">
        <f t="shared" si="105"/>
        <v>161.33333333333334</v>
      </c>
      <c r="P503">
        <f t="shared" si="106"/>
        <v>159</v>
      </c>
      <c r="Q503">
        <f t="shared" si="107"/>
        <v>165</v>
      </c>
      <c r="R503">
        <f t="shared" si="108"/>
        <v>174</v>
      </c>
      <c r="S503">
        <f t="shared" si="109"/>
        <v>151</v>
      </c>
      <c r="T503">
        <f t="shared" ref="T503:U566" si="113">P503-$S503</f>
        <v>8</v>
      </c>
      <c r="U503">
        <f t="shared" si="113"/>
        <v>14</v>
      </c>
      <c r="V503">
        <f t="shared" si="110"/>
        <v>0</v>
      </c>
      <c r="W503">
        <f t="shared" si="111"/>
        <v>0</v>
      </c>
      <c r="X503">
        <f t="shared" si="112"/>
        <v>23</v>
      </c>
    </row>
    <row r="504" spans="10:24">
      <c r="J504">
        <f t="shared" si="100"/>
        <v>11095.555555555555</v>
      </c>
      <c r="K504">
        <f t="shared" si="101"/>
        <v>0.34782608695652173</v>
      </c>
      <c r="L504">
        <f t="shared" si="102"/>
        <v>0.60869565217391308</v>
      </c>
      <c r="M504">
        <f t="shared" si="103"/>
        <v>485</v>
      </c>
      <c r="N504">
        <f t="shared" si="104"/>
        <v>11095.555555555555</v>
      </c>
      <c r="O504">
        <f t="shared" si="105"/>
        <v>161.66666666666669</v>
      </c>
      <c r="P504">
        <f t="shared" si="106"/>
        <v>159</v>
      </c>
      <c r="Q504">
        <f t="shared" si="107"/>
        <v>165</v>
      </c>
      <c r="R504">
        <f t="shared" si="108"/>
        <v>174</v>
      </c>
      <c r="S504">
        <f t="shared" si="109"/>
        <v>151</v>
      </c>
      <c r="T504">
        <f t="shared" si="113"/>
        <v>8</v>
      </c>
      <c r="U504">
        <f t="shared" si="113"/>
        <v>14</v>
      </c>
      <c r="V504">
        <f t="shared" si="110"/>
        <v>0</v>
      </c>
      <c r="W504">
        <f t="shared" si="111"/>
        <v>0</v>
      </c>
      <c r="X504">
        <f t="shared" si="112"/>
        <v>23</v>
      </c>
    </row>
    <row r="505" spans="10:24">
      <c r="J505">
        <f t="shared" si="100"/>
        <v>11117.777777777777</v>
      </c>
      <c r="K505">
        <f t="shared" si="101"/>
        <v>0.34782608695652173</v>
      </c>
      <c r="L505">
        <f t="shared" si="102"/>
        <v>0.60869565217391308</v>
      </c>
      <c r="M505">
        <f t="shared" si="103"/>
        <v>486</v>
      </c>
      <c r="N505">
        <f t="shared" si="104"/>
        <v>11117.777777777777</v>
      </c>
      <c r="O505">
        <f t="shared" si="105"/>
        <v>162</v>
      </c>
      <c r="P505">
        <f t="shared" si="106"/>
        <v>159</v>
      </c>
      <c r="Q505">
        <f t="shared" si="107"/>
        <v>165</v>
      </c>
      <c r="R505">
        <f t="shared" si="108"/>
        <v>174</v>
      </c>
      <c r="S505">
        <f t="shared" si="109"/>
        <v>151</v>
      </c>
      <c r="T505">
        <f t="shared" si="113"/>
        <v>8</v>
      </c>
      <c r="U505">
        <f t="shared" si="113"/>
        <v>14</v>
      </c>
      <c r="V505">
        <f t="shared" si="110"/>
        <v>0</v>
      </c>
      <c r="W505">
        <f t="shared" si="111"/>
        <v>0</v>
      </c>
      <c r="X505">
        <f t="shared" si="112"/>
        <v>23</v>
      </c>
    </row>
    <row r="506" spans="10:24">
      <c r="J506">
        <f t="shared" si="100"/>
        <v>11140</v>
      </c>
      <c r="K506">
        <f t="shared" si="101"/>
        <v>0.34782608695652173</v>
      </c>
      <c r="L506">
        <f t="shared" si="102"/>
        <v>0.60869565217391308</v>
      </c>
      <c r="M506">
        <f t="shared" si="103"/>
        <v>487</v>
      </c>
      <c r="N506">
        <f t="shared" si="104"/>
        <v>11140</v>
      </c>
      <c r="O506">
        <f t="shared" si="105"/>
        <v>162.33333333333334</v>
      </c>
      <c r="P506">
        <f t="shared" si="106"/>
        <v>160</v>
      </c>
      <c r="Q506">
        <f t="shared" si="107"/>
        <v>166</v>
      </c>
      <c r="R506">
        <f t="shared" si="108"/>
        <v>175</v>
      </c>
      <c r="S506">
        <f t="shared" si="109"/>
        <v>152</v>
      </c>
      <c r="T506">
        <f t="shared" si="113"/>
        <v>8</v>
      </c>
      <c r="U506">
        <f t="shared" si="113"/>
        <v>14</v>
      </c>
      <c r="V506">
        <f t="shared" si="110"/>
        <v>0</v>
      </c>
      <c r="W506">
        <f t="shared" si="111"/>
        <v>0</v>
      </c>
      <c r="X506">
        <f t="shared" si="112"/>
        <v>23</v>
      </c>
    </row>
    <row r="507" spans="10:24">
      <c r="J507">
        <f t="shared" si="100"/>
        <v>11162.222222222223</v>
      </c>
      <c r="K507">
        <f t="shared" si="101"/>
        <v>0.34782608695652173</v>
      </c>
      <c r="L507">
        <f t="shared" si="102"/>
        <v>0.60869565217391308</v>
      </c>
      <c r="M507">
        <f t="shared" si="103"/>
        <v>488</v>
      </c>
      <c r="N507">
        <f t="shared" si="104"/>
        <v>11162.222222222223</v>
      </c>
      <c r="O507">
        <f t="shared" si="105"/>
        <v>162.66666666666669</v>
      </c>
      <c r="P507">
        <f t="shared" si="106"/>
        <v>160</v>
      </c>
      <c r="Q507">
        <f t="shared" si="107"/>
        <v>166</v>
      </c>
      <c r="R507">
        <f t="shared" si="108"/>
        <v>175</v>
      </c>
      <c r="S507">
        <f t="shared" si="109"/>
        <v>152</v>
      </c>
      <c r="T507">
        <f t="shared" si="113"/>
        <v>8</v>
      </c>
      <c r="U507">
        <f t="shared" si="113"/>
        <v>14</v>
      </c>
      <c r="V507">
        <f t="shared" si="110"/>
        <v>0</v>
      </c>
      <c r="W507">
        <f t="shared" si="111"/>
        <v>0</v>
      </c>
      <c r="X507">
        <f t="shared" si="112"/>
        <v>23</v>
      </c>
    </row>
    <row r="508" spans="10:24">
      <c r="J508">
        <f t="shared" si="100"/>
        <v>11184.444444444443</v>
      </c>
      <c r="K508">
        <f t="shared" si="101"/>
        <v>0.34782608695652173</v>
      </c>
      <c r="L508">
        <f t="shared" si="102"/>
        <v>0.60869565217391308</v>
      </c>
      <c r="M508">
        <f t="shared" si="103"/>
        <v>489</v>
      </c>
      <c r="N508">
        <f t="shared" si="104"/>
        <v>11184.444444444443</v>
      </c>
      <c r="O508">
        <f t="shared" si="105"/>
        <v>163</v>
      </c>
      <c r="P508">
        <f t="shared" si="106"/>
        <v>160</v>
      </c>
      <c r="Q508">
        <f t="shared" si="107"/>
        <v>166</v>
      </c>
      <c r="R508">
        <f t="shared" si="108"/>
        <v>175</v>
      </c>
      <c r="S508">
        <f t="shared" si="109"/>
        <v>152</v>
      </c>
      <c r="T508">
        <f t="shared" si="113"/>
        <v>8</v>
      </c>
      <c r="U508">
        <f t="shared" si="113"/>
        <v>14</v>
      </c>
      <c r="V508">
        <f t="shared" si="110"/>
        <v>0</v>
      </c>
      <c r="W508">
        <f t="shared" si="111"/>
        <v>0</v>
      </c>
      <c r="X508">
        <f t="shared" si="112"/>
        <v>23</v>
      </c>
    </row>
    <row r="509" spans="10:24">
      <c r="J509">
        <f t="shared" si="100"/>
        <v>11206.666666666666</v>
      </c>
      <c r="K509">
        <f t="shared" si="101"/>
        <v>0.34782608695652173</v>
      </c>
      <c r="L509">
        <f t="shared" si="102"/>
        <v>0.60869565217391308</v>
      </c>
      <c r="M509">
        <f t="shared" si="103"/>
        <v>490</v>
      </c>
      <c r="N509">
        <f t="shared" si="104"/>
        <v>11206.666666666666</v>
      </c>
      <c r="O509">
        <f t="shared" si="105"/>
        <v>163.33333333333334</v>
      </c>
      <c r="P509">
        <f t="shared" si="106"/>
        <v>161</v>
      </c>
      <c r="Q509">
        <f t="shared" si="107"/>
        <v>167</v>
      </c>
      <c r="R509">
        <f t="shared" si="108"/>
        <v>176</v>
      </c>
      <c r="S509">
        <f t="shared" si="109"/>
        <v>153</v>
      </c>
      <c r="T509">
        <f t="shared" si="113"/>
        <v>8</v>
      </c>
      <c r="U509">
        <f t="shared" si="113"/>
        <v>14</v>
      </c>
      <c r="V509">
        <f t="shared" si="110"/>
        <v>0</v>
      </c>
      <c r="W509">
        <f t="shared" si="111"/>
        <v>0</v>
      </c>
      <c r="X509">
        <f t="shared" si="112"/>
        <v>23</v>
      </c>
    </row>
    <row r="510" spans="10:24">
      <c r="J510">
        <f t="shared" si="100"/>
        <v>11228.888888888889</v>
      </c>
      <c r="K510">
        <f t="shared" si="101"/>
        <v>0.34782608695652173</v>
      </c>
      <c r="L510">
        <f t="shared" si="102"/>
        <v>0.60869565217391308</v>
      </c>
      <c r="M510">
        <f t="shared" si="103"/>
        <v>491</v>
      </c>
      <c r="N510">
        <f t="shared" si="104"/>
        <v>11228.888888888889</v>
      </c>
      <c r="O510">
        <f t="shared" si="105"/>
        <v>163.66666666666669</v>
      </c>
      <c r="P510">
        <f t="shared" si="106"/>
        <v>161</v>
      </c>
      <c r="Q510">
        <f t="shared" si="107"/>
        <v>167</v>
      </c>
      <c r="R510">
        <f t="shared" si="108"/>
        <v>176</v>
      </c>
      <c r="S510">
        <f t="shared" si="109"/>
        <v>153</v>
      </c>
      <c r="T510">
        <f t="shared" si="113"/>
        <v>8</v>
      </c>
      <c r="U510">
        <f t="shared" si="113"/>
        <v>14</v>
      </c>
      <c r="V510">
        <f t="shared" si="110"/>
        <v>0</v>
      </c>
      <c r="W510">
        <f t="shared" si="111"/>
        <v>0</v>
      </c>
      <c r="X510">
        <f t="shared" si="112"/>
        <v>23</v>
      </c>
    </row>
    <row r="511" spans="10:24">
      <c r="J511">
        <f t="shared" si="100"/>
        <v>11251.111111111111</v>
      </c>
      <c r="K511">
        <f t="shared" si="101"/>
        <v>0.30434782608695654</v>
      </c>
      <c r="L511">
        <f t="shared" si="102"/>
        <v>0.56521739130434778</v>
      </c>
      <c r="M511">
        <f t="shared" si="103"/>
        <v>492</v>
      </c>
      <c r="N511">
        <f t="shared" si="104"/>
        <v>11251.111111111111</v>
      </c>
      <c r="O511">
        <f t="shared" si="105"/>
        <v>164</v>
      </c>
      <c r="P511">
        <f t="shared" si="106"/>
        <v>161</v>
      </c>
      <c r="Q511">
        <f t="shared" si="107"/>
        <v>167</v>
      </c>
      <c r="R511">
        <f t="shared" si="108"/>
        <v>177</v>
      </c>
      <c r="S511">
        <f t="shared" si="109"/>
        <v>154</v>
      </c>
      <c r="T511">
        <f t="shared" si="113"/>
        <v>7</v>
      </c>
      <c r="U511">
        <f t="shared" si="113"/>
        <v>13</v>
      </c>
      <c r="V511">
        <f t="shared" si="110"/>
        <v>0</v>
      </c>
      <c r="W511">
        <f t="shared" si="111"/>
        <v>0</v>
      </c>
      <c r="X511">
        <f t="shared" si="112"/>
        <v>23</v>
      </c>
    </row>
    <row r="512" spans="10:24">
      <c r="J512">
        <f t="shared" si="100"/>
        <v>11273.333333333332</v>
      </c>
      <c r="K512">
        <f t="shared" si="101"/>
        <v>0.34782608695652173</v>
      </c>
      <c r="L512">
        <f t="shared" si="102"/>
        <v>0.60869565217391308</v>
      </c>
      <c r="M512">
        <f t="shared" si="103"/>
        <v>493</v>
      </c>
      <c r="N512">
        <f t="shared" si="104"/>
        <v>11273.333333333332</v>
      </c>
      <c r="O512">
        <f t="shared" si="105"/>
        <v>164.33333333333334</v>
      </c>
      <c r="P512">
        <f t="shared" si="106"/>
        <v>162</v>
      </c>
      <c r="Q512">
        <f t="shared" si="107"/>
        <v>168</v>
      </c>
      <c r="R512">
        <f t="shared" si="108"/>
        <v>177</v>
      </c>
      <c r="S512">
        <f t="shared" si="109"/>
        <v>154</v>
      </c>
      <c r="T512">
        <f t="shared" si="113"/>
        <v>8</v>
      </c>
      <c r="U512">
        <f t="shared" si="113"/>
        <v>14</v>
      </c>
      <c r="V512">
        <f t="shared" si="110"/>
        <v>0</v>
      </c>
      <c r="W512">
        <f t="shared" si="111"/>
        <v>0</v>
      </c>
      <c r="X512">
        <f t="shared" si="112"/>
        <v>23</v>
      </c>
    </row>
    <row r="513" spans="10:24">
      <c r="J513">
        <f t="shared" si="100"/>
        <v>11295.555555555555</v>
      </c>
      <c r="K513">
        <f t="shared" si="101"/>
        <v>0.34782608695652173</v>
      </c>
      <c r="L513">
        <f t="shared" si="102"/>
        <v>0.60869565217391308</v>
      </c>
      <c r="M513">
        <f t="shared" si="103"/>
        <v>494</v>
      </c>
      <c r="N513">
        <f t="shared" si="104"/>
        <v>11295.555555555555</v>
      </c>
      <c r="O513">
        <f t="shared" si="105"/>
        <v>164.66666666666666</v>
      </c>
      <c r="P513">
        <f t="shared" si="106"/>
        <v>162</v>
      </c>
      <c r="Q513">
        <f t="shared" si="107"/>
        <v>168</v>
      </c>
      <c r="R513">
        <f t="shared" si="108"/>
        <v>177</v>
      </c>
      <c r="S513">
        <f t="shared" si="109"/>
        <v>154</v>
      </c>
      <c r="T513">
        <f t="shared" si="113"/>
        <v>8</v>
      </c>
      <c r="U513">
        <f t="shared" si="113"/>
        <v>14</v>
      </c>
      <c r="V513">
        <f t="shared" si="110"/>
        <v>0</v>
      </c>
      <c r="W513">
        <f t="shared" si="111"/>
        <v>0</v>
      </c>
      <c r="X513">
        <f t="shared" si="112"/>
        <v>23</v>
      </c>
    </row>
    <row r="514" spans="10:24">
      <c r="J514">
        <f t="shared" si="100"/>
        <v>11317.777777777777</v>
      </c>
      <c r="K514">
        <f t="shared" si="101"/>
        <v>0.30434782608695654</v>
      </c>
      <c r="L514">
        <f t="shared" si="102"/>
        <v>0.56521739130434778</v>
      </c>
      <c r="M514">
        <f t="shared" si="103"/>
        <v>495</v>
      </c>
      <c r="N514">
        <f t="shared" si="104"/>
        <v>11317.777777777777</v>
      </c>
      <c r="O514">
        <f t="shared" si="105"/>
        <v>165</v>
      </c>
      <c r="P514">
        <f t="shared" si="106"/>
        <v>162</v>
      </c>
      <c r="Q514">
        <f t="shared" si="107"/>
        <v>168</v>
      </c>
      <c r="R514">
        <f t="shared" si="108"/>
        <v>178</v>
      </c>
      <c r="S514">
        <f t="shared" si="109"/>
        <v>155</v>
      </c>
      <c r="T514">
        <f t="shared" si="113"/>
        <v>7</v>
      </c>
      <c r="U514">
        <f t="shared" si="113"/>
        <v>13</v>
      </c>
      <c r="V514">
        <f t="shared" si="110"/>
        <v>0</v>
      </c>
      <c r="W514">
        <f t="shared" si="111"/>
        <v>0</v>
      </c>
      <c r="X514">
        <f t="shared" si="112"/>
        <v>23</v>
      </c>
    </row>
    <row r="515" spans="10:24">
      <c r="J515">
        <f t="shared" si="100"/>
        <v>11340</v>
      </c>
      <c r="K515">
        <f t="shared" si="101"/>
        <v>0.34782608695652173</v>
      </c>
      <c r="L515">
        <f t="shared" si="102"/>
        <v>0.60869565217391308</v>
      </c>
      <c r="M515">
        <f t="shared" si="103"/>
        <v>496</v>
      </c>
      <c r="N515">
        <f t="shared" si="104"/>
        <v>11340</v>
      </c>
      <c r="O515">
        <f t="shared" si="105"/>
        <v>165.33333333333334</v>
      </c>
      <c r="P515">
        <f t="shared" si="106"/>
        <v>163</v>
      </c>
      <c r="Q515">
        <f t="shared" si="107"/>
        <v>169</v>
      </c>
      <c r="R515">
        <f t="shared" si="108"/>
        <v>178</v>
      </c>
      <c r="S515">
        <f t="shared" si="109"/>
        <v>155</v>
      </c>
      <c r="T515">
        <f t="shared" si="113"/>
        <v>8</v>
      </c>
      <c r="U515">
        <f t="shared" si="113"/>
        <v>14</v>
      </c>
      <c r="V515">
        <f t="shared" si="110"/>
        <v>0</v>
      </c>
      <c r="W515">
        <f t="shared" si="111"/>
        <v>0</v>
      </c>
      <c r="X515">
        <f t="shared" si="112"/>
        <v>23</v>
      </c>
    </row>
    <row r="516" spans="10:24">
      <c r="J516">
        <f t="shared" si="100"/>
        <v>11362.222222222223</v>
      </c>
      <c r="K516">
        <f t="shared" si="101"/>
        <v>0.34782608695652173</v>
      </c>
      <c r="L516">
        <f t="shared" si="102"/>
        <v>0.60869565217391308</v>
      </c>
      <c r="M516">
        <f t="shared" si="103"/>
        <v>497</v>
      </c>
      <c r="N516">
        <f t="shared" si="104"/>
        <v>11362.222222222223</v>
      </c>
      <c r="O516">
        <f t="shared" si="105"/>
        <v>165.66666666666666</v>
      </c>
      <c r="P516">
        <f t="shared" si="106"/>
        <v>163</v>
      </c>
      <c r="Q516">
        <f t="shared" si="107"/>
        <v>169</v>
      </c>
      <c r="R516">
        <f t="shared" si="108"/>
        <v>178</v>
      </c>
      <c r="S516">
        <f t="shared" si="109"/>
        <v>155</v>
      </c>
      <c r="T516">
        <f t="shared" si="113"/>
        <v>8</v>
      </c>
      <c r="U516">
        <f t="shared" si="113"/>
        <v>14</v>
      </c>
      <c r="V516">
        <f t="shared" si="110"/>
        <v>0</v>
      </c>
      <c r="W516">
        <f t="shared" si="111"/>
        <v>0</v>
      </c>
      <c r="X516">
        <f t="shared" si="112"/>
        <v>23</v>
      </c>
    </row>
    <row r="517" spans="10:24">
      <c r="J517">
        <f t="shared" si="100"/>
        <v>11384.444444444443</v>
      </c>
      <c r="K517">
        <f t="shared" si="101"/>
        <v>0.30434782608695654</v>
      </c>
      <c r="L517">
        <f t="shared" si="102"/>
        <v>0.56521739130434778</v>
      </c>
      <c r="M517">
        <f t="shared" si="103"/>
        <v>498</v>
      </c>
      <c r="N517">
        <f t="shared" si="104"/>
        <v>11384.444444444443</v>
      </c>
      <c r="O517">
        <f t="shared" si="105"/>
        <v>166</v>
      </c>
      <c r="P517">
        <f t="shared" si="106"/>
        <v>163</v>
      </c>
      <c r="Q517">
        <f t="shared" si="107"/>
        <v>169</v>
      </c>
      <c r="R517">
        <f t="shared" si="108"/>
        <v>179</v>
      </c>
      <c r="S517">
        <f t="shared" si="109"/>
        <v>156</v>
      </c>
      <c r="T517">
        <f t="shared" si="113"/>
        <v>7</v>
      </c>
      <c r="U517">
        <f t="shared" si="113"/>
        <v>13</v>
      </c>
      <c r="V517">
        <f t="shared" si="110"/>
        <v>0</v>
      </c>
      <c r="W517">
        <f t="shared" si="111"/>
        <v>0</v>
      </c>
      <c r="X517">
        <f t="shared" si="112"/>
        <v>23</v>
      </c>
    </row>
    <row r="518" spans="10:24">
      <c r="J518">
        <f t="shared" si="100"/>
        <v>11406.666666666666</v>
      </c>
      <c r="K518">
        <f t="shared" si="101"/>
        <v>0.34782608695652173</v>
      </c>
      <c r="L518">
        <f t="shared" si="102"/>
        <v>0.60869565217391308</v>
      </c>
      <c r="M518">
        <f t="shared" si="103"/>
        <v>499</v>
      </c>
      <c r="N518">
        <f t="shared" si="104"/>
        <v>11406.666666666666</v>
      </c>
      <c r="O518">
        <f t="shared" si="105"/>
        <v>166.33333333333331</v>
      </c>
      <c r="P518">
        <f t="shared" si="106"/>
        <v>164</v>
      </c>
      <c r="Q518">
        <f t="shared" si="107"/>
        <v>170</v>
      </c>
      <c r="R518">
        <f t="shared" si="108"/>
        <v>179</v>
      </c>
      <c r="S518">
        <f t="shared" si="109"/>
        <v>156</v>
      </c>
      <c r="T518">
        <f t="shared" si="113"/>
        <v>8</v>
      </c>
      <c r="U518">
        <f t="shared" si="113"/>
        <v>14</v>
      </c>
      <c r="V518">
        <f t="shared" si="110"/>
        <v>0</v>
      </c>
      <c r="W518">
        <f t="shared" si="111"/>
        <v>0</v>
      </c>
      <c r="X518">
        <f t="shared" si="112"/>
        <v>23</v>
      </c>
    </row>
    <row r="519" spans="10:24">
      <c r="J519">
        <f t="shared" si="100"/>
        <v>11428.888888888889</v>
      </c>
      <c r="K519">
        <f t="shared" si="101"/>
        <v>0.34782608695652173</v>
      </c>
      <c r="L519">
        <f t="shared" si="102"/>
        <v>0.60869565217391308</v>
      </c>
      <c r="M519">
        <f t="shared" si="103"/>
        <v>500</v>
      </c>
      <c r="N519">
        <f t="shared" si="104"/>
        <v>11428.888888888889</v>
      </c>
      <c r="O519">
        <f t="shared" si="105"/>
        <v>166.66666666666666</v>
      </c>
      <c r="P519">
        <f t="shared" si="106"/>
        <v>164</v>
      </c>
      <c r="Q519">
        <f t="shared" si="107"/>
        <v>170</v>
      </c>
      <c r="R519">
        <f t="shared" si="108"/>
        <v>179</v>
      </c>
      <c r="S519">
        <f t="shared" si="109"/>
        <v>156</v>
      </c>
      <c r="T519">
        <f t="shared" si="113"/>
        <v>8</v>
      </c>
      <c r="U519">
        <f t="shared" si="113"/>
        <v>14</v>
      </c>
      <c r="V519">
        <f t="shared" si="110"/>
        <v>0</v>
      </c>
      <c r="W519">
        <f t="shared" si="111"/>
        <v>0</v>
      </c>
      <c r="X519">
        <f t="shared" si="112"/>
        <v>23</v>
      </c>
    </row>
    <row r="520" spans="10:24">
      <c r="J520">
        <f t="shared" si="100"/>
        <v>11451.111111111111</v>
      </c>
      <c r="K520">
        <f t="shared" si="101"/>
        <v>0.30434782608695654</v>
      </c>
      <c r="L520">
        <f t="shared" si="102"/>
        <v>0.56521739130434778</v>
      </c>
      <c r="M520">
        <f t="shared" si="103"/>
        <v>501</v>
      </c>
      <c r="N520">
        <f t="shared" si="104"/>
        <v>11451.111111111111</v>
      </c>
      <c r="O520">
        <f t="shared" si="105"/>
        <v>167</v>
      </c>
      <c r="P520">
        <f t="shared" si="106"/>
        <v>164</v>
      </c>
      <c r="Q520">
        <f t="shared" si="107"/>
        <v>170</v>
      </c>
      <c r="R520">
        <f t="shared" si="108"/>
        <v>180</v>
      </c>
      <c r="S520">
        <f t="shared" si="109"/>
        <v>157</v>
      </c>
      <c r="T520">
        <f t="shared" si="113"/>
        <v>7</v>
      </c>
      <c r="U520">
        <f t="shared" si="113"/>
        <v>13</v>
      </c>
      <c r="V520">
        <f t="shared" si="110"/>
        <v>0</v>
      </c>
      <c r="W520">
        <f t="shared" si="111"/>
        <v>0</v>
      </c>
      <c r="X520">
        <f t="shared" si="112"/>
        <v>23</v>
      </c>
    </row>
    <row r="521" spans="10:24">
      <c r="J521">
        <f t="shared" si="100"/>
        <v>11473.333333333332</v>
      </c>
      <c r="K521">
        <f t="shared" si="101"/>
        <v>0.34782608695652173</v>
      </c>
      <c r="L521">
        <f t="shared" si="102"/>
        <v>0.60869565217391308</v>
      </c>
      <c r="M521">
        <f t="shared" si="103"/>
        <v>502</v>
      </c>
      <c r="N521">
        <f t="shared" si="104"/>
        <v>11473.333333333332</v>
      </c>
      <c r="O521">
        <f t="shared" si="105"/>
        <v>167.33333333333331</v>
      </c>
      <c r="P521">
        <f t="shared" si="106"/>
        <v>165</v>
      </c>
      <c r="Q521">
        <f t="shared" si="107"/>
        <v>171</v>
      </c>
      <c r="R521">
        <f t="shared" si="108"/>
        <v>180</v>
      </c>
      <c r="S521">
        <f t="shared" si="109"/>
        <v>157</v>
      </c>
      <c r="T521">
        <f t="shared" si="113"/>
        <v>8</v>
      </c>
      <c r="U521">
        <f t="shared" si="113"/>
        <v>14</v>
      </c>
      <c r="V521">
        <f t="shared" si="110"/>
        <v>0</v>
      </c>
      <c r="W521">
        <f t="shared" si="111"/>
        <v>0</v>
      </c>
      <c r="X521">
        <f t="shared" si="112"/>
        <v>23</v>
      </c>
    </row>
    <row r="522" spans="10:24">
      <c r="J522">
        <f t="shared" si="100"/>
        <v>11495.555555555555</v>
      </c>
      <c r="K522">
        <f t="shared" si="101"/>
        <v>0.34782608695652173</v>
      </c>
      <c r="L522">
        <f t="shared" si="102"/>
        <v>0.60869565217391308</v>
      </c>
      <c r="M522">
        <f t="shared" si="103"/>
        <v>503</v>
      </c>
      <c r="N522">
        <f t="shared" si="104"/>
        <v>11495.555555555555</v>
      </c>
      <c r="O522">
        <f t="shared" si="105"/>
        <v>167.66666666666666</v>
      </c>
      <c r="P522">
        <f t="shared" si="106"/>
        <v>165</v>
      </c>
      <c r="Q522">
        <f t="shared" si="107"/>
        <v>171</v>
      </c>
      <c r="R522">
        <f t="shared" si="108"/>
        <v>180</v>
      </c>
      <c r="S522">
        <f t="shared" si="109"/>
        <v>157</v>
      </c>
      <c r="T522">
        <f t="shared" si="113"/>
        <v>8</v>
      </c>
      <c r="U522">
        <f t="shared" si="113"/>
        <v>14</v>
      </c>
      <c r="V522">
        <f t="shared" si="110"/>
        <v>0</v>
      </c>
      <c r="W522">
        <f t="shared" si="111"/>
        <v>0</v>
      </c>
      <c r="X522">
        <f t="shared" si="112"/>
        <v>23</v>
      </c>
    </row>
    <row r="523" spans="10:24">
      <c r="J523">
        <f t="shared" si="100"/>
        <v>11517.777777777777</v>
      </c>
      <c r="K523">
        <f t="shared" si="101"/>
        <v>0.30434782608695654</v>
      </c>
      <c r="L523">
        <f t="shared" si="102"/>
        <v>0.56521739130434778</v>
      </c>
      <c r="M523">
        <f t="shared" si="103"/>
        <v>504</v>
      </c>
      <c r="N523">
        <f t="shared" si="104"/>
        <v>11517.777777777777</v>
      </c>
      <c r="O523">
        <f t="shared" si="105"/>
        <v>168</v>
      </c>
      <c r="P523">
        <f t="shared" si="106"/>
        <v>165</v>
      </c>
      <c r="Q523">
        <f t="shared" si="107"/>
        <v>171</v>
      </c>
      <c r="R523">
        <f t="shared" si="108"/>
        <v>181</v>
      </c>
      <c r="S523">
        <f t="shared" si="109"/>
        <v>158</v>
      </c>
      <c r="T523">
        <f t="shared" si="113"/>
        <v>7</v>
      </c>
      <c r="U523">
        <f t="shared" si="113"/>
        <v>13</v>
      </c>
      <c r="V523">
        <f t="shared" si="110"/>
        <v>0</v>
      </c>
      <c r="W523">
        <f t="shared" si="111"/>
        <v>0</v>
      </c>
      <c r="X523">
        <f t="shared" si="112"/>
        <v>23</v>
      </c>
    </row>
    <row r="524" spans="10:24">
      <c r="J524">
        <f t="shared" si="100"/>
        <v>11540</v>
      </c>
      <c r="K524">
        <f t="shared" si="101"/>
        <v>0.34782608695652173</v>
      </c>
      <c r="L524">
        <f t="shared" si="102"/>
        <v>0.60869565217391308</v>
      </c>
      <c r="M524">
        <f t="shared" si="103"/>
        <v>505</v>
      </c>
      <c r="N524">
        <f t="shared" si="104"/>
        <v>11540</v>
      </c>
      <c r="O524">
        <f t="shared" si="105"/>
        <v>168.33333333333331</v>
      </c>
      <c r="P524">
        <f t="shared" si="106"/>
        <v>166</v>
      </c>
      <c r="Q524">
        <f t="shared" si="107"/>
        <v>172</v>
      </c>
      <c r="R524">
        <f t="shared" si="108"/>
        <v>181</v>
      </c>
      <c r="S524">
        <f t="shared" si="109"/>
        <v>158</v>
      </c>
      <c r="T524">
        <f t="shared" si="113"/>
        <v>8</v>
      </c>
      <c r="U524">
        <f t="shared" si="113"/>
        <v>14</v>
      </c>
      <c r="V524">
        <f t="shared" si="110"/>
        <v>0</v>
      </c>
      <c r="W524">
        <f t="shared" si="111"/>
        <v>0</v>
      </c>
      <c r="X524">
        <f t="shared" si="112"/>
        <v>23</v>
      </c>
    </row>
    <row r="525" spans="10:24">
      <c r="J525">
        <f t="shared" si="100"/>
        <v>11562.222222222223</v>
      </c>
      <c r="K525">
        <f t="shared" si="101"/>
        <v>0.34782608695652173</v>
      </c>
      <c r="L525">
        <f t="shared" si="102"/>
        <v>0.60869565217391308</v>
      </c>
      <c r="M525">
        <f t="shared" si="103"/>
        <v>506</v>
      </c>
      <c r="N525">
        <f t="shared" si="104"/>
        <v>11562.222222222223</v>
      </c>
      <c r="O525">
        <f t="shared" si="105"/>
        <v>168.66666666666666</v>
      </c>
      <c r="P525">
        <f t="shared" si="106"/>
        <v>166</v>
      </c>
      <c r="Q525">
        <f t="shared" si="107"/>
        <v>172</v>
      </c>
      <c r="R525">
        <f t="shared" si="108"/>
        <v>181</v>
      </c>
      <c r="S525">
        <f t="shared" si="109"/>
        <v>158</v>
      </c>
      <c r="T525">
        <f t="shared" si="113"/>
        <v>8</v>
      </c>
      <c r="U525">
        <f t="shared" si="113"/>
        <v>14</v>
      </c>
      <c r="V525">
        <f t="shared" si="110"/>
        <v>0</v>
      </c>
      <c r="W525">
        <f t="shared" si="111"/>
        <v>0</v>
      </c>
      <c r="X525">
        <f t="shared" si="112"/>
        <v>23</v>
      </c>
    </row>
    <row r="526" spans="10:24">
      <c r="J526">
        <f t="shared" si="100"/>
        <v>11584.444444444443</v>
      </c>
      <c r="K526">
        <f t="shared" si="101"/>
        <v>0.30434782608695654</v>
      </c>
      <c r="L526">
        <f t="shared" si="102"/>
        <v>0.56521739130434778</v>
      </c>
      <c r="M526">
        <f t="shared" si="103"/>
        <v>507</v>
      </c>
      <c r="N526">
        <f t="shared" si="104"/>
        <v>11584.444444444443</v>
      </c>
      <c r="O526">
        <f t="shared" si="105"/>
        <v>169</v>
      </c>
      <c r="P526">
        <f t="shared" si="106"/>
        <v>166</v>
      </c>
      <c r="Q526">
        <f t="shared" si="107"/>
        <v>172</v>
      </c>
      <c r="R526">
        <f t="shared" si="108"/>
        <v>182</v>
      </c>
      <c r="S526">
        <f t="shared" si="109"/>
        <v>159</v>
      </c>
      <c r="T526">
        <f t="shared" si="113"/>
        <v>7</v>
      </c>
      <c r="U526">
        <f t="shared" si="113"/>
        <v>13</v>
      </c>
      <c r="V526">
        <f t="shared" si="110"/>
        <v>0</v>
      </c>
      <c r="W526">
        <f t="shared" si="111"/>
        <v>0</v>
      </c>
      <c r="X526">
        <f t="shared" si="112"/>
        <v>23</v>
      </c>
    </row>
    <row r="527" spans="10:24">
      <c r="J527">
        <f t="shared" si="100"/>
        <v>11606.666666666666</v>
      </c>
      <c r="K527">
        <f t="shared" si="101"/>
        <v>0.34782608695652173</v>
      </c>
      <c r="L527">
        <f t="shared" si="102"/>
        <v>0.60869565217391308</v>
      </c>
      <c r="M527">
        <f t="shared" si="103"/>
        <v>508</v>
      </c>
      <c r="N527">
        <f t="shared" si="104"/>
        <v>11606.666666666666</v>
      </c>
      <c r="O527">
        <f t="shared" si="105"/>
        <v>169.33333333333334</v>
      </c>
      <c r="P527">
        <f t="shared" si="106"/>
        <v>167</v>
      </c>
      <c r="Q527">
        <f t="shared" si="107"/>
        <v>173</v>
      </c>
      <c r="R527">
        <f t="shared" si="108"/>
        <v>182</v>
      </c>
      <c r="S527">
        <f t="shared" si="109"/>
        <v>159</v>
      </c>
      <c r="T527">
        <f t="shared" si="113"/>
        <v>8</v>
      </c>
      <c r="U527">
        <f t="shared" si="113"/>
        <v>14</v>
      </c>
      <c r="V527">
        <f t="shared" si="110"/>
        <v>0</v>
      </c>
      <c r="W527">
        <f t="shared" si="111"/>
        <v>0</v>
      </c>
      <c r="X527">
        <f t="shared" si="112"/>
        <v>23</v>
      </c>
    </row>
    <row r="528" spans="10:24">
      <c r="J528">
        <f t="shared" si="100"/>
        <v>11628.888888888889</v>
      </c>
      <c r="K528">
        <f t="shared" si="101"/>
        <v>0.34782608695652173</v>
      </c>
      <c r="L528">
        <f t="shared" si="102"/>
        <v>0.60869565217391308</v>
      </c>
      <c r="M528">
        <f t="shared" si="103"/>
        <v>509</v>
      </c>
      <c r="N528">
        <f t="shared" si="104"/>
        <v>11628.888888888889</v>
      </c>
      <c r="O528">
        <f t="shared" si="105"/>
        <v>169.66666666666669</v>
      </c>
      <c r="P528">
        <f t="shared" si="106"/>
        <v>167</v>
      </c>
      <c r="Q528">
        <f t="shared" si="107"/>
        <v>173</v>
      </c>
      <c r="R528">
        <f t="shared" si="108"/>
        <v>182</v>
      </c>
      <c r="S528">
        <f t="shared" si="109"/>
        <v>159</v>
      </c>
      <c r="T528">
        <f t="shared" si="113"/>
        <v>8</v>
      </c>
      <c r="U528">
        <f t="shared" si="113"/>
        <v>14</v>
      </c>
      <c r="V528">
        <f t="shared" si="110"/>
        <v>0</v>
      </c>
      <c r="W528">
        <f t="shared" si="111"/>
        <v>0</v>
      </c>
      <c r="X528">
        <f t="shared" si="112"/>
        <v>23</v>
      </c>
    </row>
    <row r="529" spans="10:24">
      <c r="J529">
        <f t="shared" si="100"/>
        <v>11651.111111111111</v>
      </c>
      <c r="K529">
        <f t="shared" si="101"/>
        <v>0.30434782608695654</v>
      </c>
      <c r="L529">
        <f t="shared" si="102"/>
        <v>0.56521739130434778</v>
      </c>
      <c r="M529">
        <f t="shared" si="103"/>
        <v>510</v>
      </c>
      <c r="N529">
        <f t="shared" si="104"/>
        <v>11651.111111111111</v>
      </c>
      <c r="O529">
        <f t="shared" si="105"/>
        <v>170</v>
      </c>
      <c r="P529">
        <f t="shared" si="106"/>
        <v>167</v>
      </c>
      <c r="Q529">
        <f t="shared" si="107"/>
        <v>173</v>
      </c>
      <c r="R529">
        <f t="shared" si="108"/>
        <v>183</v>
      </c>
      <c r="S529">
        <f t="shared" si="109"/>
        <v>160</v>
      </c>
      <c r="T529">
        <f t="shared" si="113"/>
        <v>7</v>
      </c>
      <c r="U529">
        <f t="shared" si="113"/>
        <v>13</v>
      </c>
      <c r="V529">
        <f t="shared" si="110"/>
        <v>0</v>
      </c>
      <c r="W529">
        <f t="shared" si="111"/>
        <v>0</v>
      </c>
      <c r="X529">
        <f t="shared" si="112"/>
        <v>23</v>
      </c>
    </row>
    <row r="530" spans="10:24">
      <c r="J530">
        <f t="shared" si="100"/>
        <v>11673.333333333332</v>
      </c>
      <c r="K530">
        <f t="shared" si="101"/>
        <v>0.34782608695652173</v>
      </c>
      <c r="L530">
        <f t="shared" si="102"/>
        <v>0.60869565217391308</v>
      </c>
      <c r="M530">
        <f t="shared" si="103"/>
        <v>511</v>
      </c>
      <c r="N530">
        <f t="shared" si="104"/>
        <v>11673.333333333332</v>
      </c>
      <c r="O530">
        <f t="shared" si="105"/>
        <v>170.33333333333334</v>
      </c>
      <c r="P530">
        <f t="shared" si="106"/>
        <v>168</v>
      </c>
      <c r="Q530">
        <f t="shared" si="107"/>
        <v>174</v>
      </c>
      <c r="R530">
        <f t="shared" si="108"/>
        <v>183</v>
      </c>
      <c r="S530">
        <f t="shared" si="109"/>
        <v>160</v>
      </c>
      <c r="T530">
        <f t="shared" si="113"/>
        <v>8</v>
      </c>
      <c r="U530">
        <f t="shared" si="113"/>
        <v>14</v>
      </c>
      <c r="V530">
        <f t="shared" si="110"/>
        <v>0</v>
      </c>
      <c r="W530">
        <f t="shared" si="111"/>
        <v>0</v>
      </c>
      <c r="X530">
        <f t="shared" si="112"/>
        <v>23</v>
      </c>
    </row>
    <row r="531" spans="10:24">
      <c r="J531">
        <f t="shared" si="100"/>
        <v>11695.555555555555</v>
      </c>
      <c r="K531">
        <f t="shared" si="101"/>
        <v>0.30434782608695654</v>
      </c>
      <c r="L531">
        <f t="shared" si="102"/>
        <v>0.56521739130434778</v>
      </c>
      <c r="M531">
        <f t="shared" si="103"/>
        <v>512</v>
      </c>
      <c r="N531">
        <f t="shared" si="104"/>
        <v>11695.555555555555</v>
      </c>
      <c r="O531">
        <f t="shared" si="105"/>
        <v>170.66666666666669</v>
      </c>
      <c r="P531">
        <f t="shared" si="106"/>
        <v>168</v>
      </c>
      <c r="Q531">
        <f t="shared" si="107"/>
        <v>174</v>
      </c>
      <c r="R531">
        <f t="shared" si="108"/>
        <v>184</v>
      </c>
      <c r="S531">
        <f t="shared" si="109"/>
        <v>161</v>
      </c>
      <c r="T531">
        <f t="shared" si="113"/>
        <v>7</v>
      </c>
      <c r="U531">
        <f t="shared" si="113"/>
        <v>13</v>
      </c>
      <c r="V531">
        <f t="shared" si="110"/>
        <v>0</v>
      </c>
      <c r="W531">
        <f t="shared" si="111"/>
        <v>0</v>
      </c>
      <c r="X531">
        <f t="shared" si="112"/>
        <v>23</v>
      </c>
    </row>
    <row r="532" spans="10:24">
      <c r="J532">
        <f t="shared" si="100"/>
        <v>11717.777777777777</v>
      </c>
      <c r="K532">
        <f t="shared" si="101"/>
        <v>0.30434782608695654</v>
      </c>
      <c r="L532">
        <f t="shared" si="102"/>
        <v>0.56521739130434778</v>
      </c>
      <c r="M532">
        <f t="shared" si="103"/>
        <v>513</v>
      </c>
      <c r="N532">
        <f t="shared" si="104"/>
        <v>11717.777777777777</v>
      </c>
      <c r="O532">
        <f t="shared" si="105"/>
        <v>171</v>
      </c>
      <c r="P532">
        <f t="shared" si="106"/>
        <v>168</v>
      </c>
      <c r="Q532">
        <f t="shared" si="107"/>
        <v>174</v>
      </c>
      <c r="R532">
        <f t="shared" si="108"/>
        <v>184</v>
      </c>
      <c r="S532">
        <f t="shared" si="109"/>
        <v>161</v>
      </c>
      <c r="T532">
        <f t="shared" si="113"/>
        <v>7</v>
      </c>
      <c r="U532">
        <f t="shared" si="113"/>
        <v>13</v>
      </c>
      <c r="V532">
        <f t="shared" si="110"/>
        <v>0</v>
      </c>
      <c r="W532">
        <f t="shared" si="111"/>
        <v>0</v>
      </c>
      <c r="X532">
        <f t="shared" si="112"/>
        <v>23</v>
      </c>
    </row>
    <row r="533" spans="10:24">
      <c r="J533">
        <f t="shared" ref="J533:J596" si="114">N533</f>
        <v>11740</v>
      </c>
      <c r="K533">
        <f t="shared" ref="K533:K596" si="115">T533/(O$10-1)</f>
        <v>0.34782608695652173</v>
      </c>
      <c r="L533">
        <f t="shared" ref="L533:L596" si="116">U533/(O$10-1)</f>
        <v>0.60869565217391308</v>
      </c>
      <c r="M533">
        <f t="shared" ref="M533:M596" si="117">IF(M532+1&gt;G$9,G$9,M532+1)</f>
        <v>514</v>
      </c>
      <c r="N533">
        <f t="shared" ref="N533:N596" si="118">N$20+M533*G$8/G$7</f>
        <v>11740</v>
      </c>
      <c r="O533">
        <f t="shared" ref="O533:O596" si="119">M533/G$9*C$9</f>
        <v>171.33333333333334</v>
      </c>
      <c r="P533">
        <f t="shared" ref="P533:P596" si="120">IF(O533-P$5&lt;1,1,ROUNDUP(O533-P$5,0))</f>
        <v>169</v>
      </c>
      <c r="Q533">
        <f t="shared" ref="Q533:Q596" si="121">IF(O533+P$5&gt;C$9,C$9,ROUNDUP(O533+P$5,0))</f>
        <v>175</v>
      </c>
      <c r="R533">
        <f t="shared" ref="R533:R596" si="122">ROUNDDOWN(IF(N533&gt;P$11,C$9,N533*C$7/C$8),0)</f>
        <v>184</v>
      </c>
      <c r="S533">
        <f t="shared" ref="S533:S596" si="123">IF(R533-(O$10-1)&lt;0,0,R533-(O$10-1))</f>
        <v>161</v>
      </c>
      <c r="T533">
        <f t="shared" si="113"/>
        <v>8</v>
      </c>
      <c r="U533">
        <f t="shared" si="113"/>
        <v>14</v>
      </c>
      <c r="V533">
        <f t="shared" ref="V533:V596" si="124">IF(T533&lt;1,1,0)</f>
        <v>0</v>
      </c>
      <c r="W533">
        <f t="shared" ref="W533:W596" si="125">IF(U533&gt;(O$10-1),1,0)</f>
        <v>0</v>
      </c>
      <c r="X533">
        <f t="shared" ref="X533:X596" si="126">O$10-1</f>
        <v>23</v>
      </c>
    </row>
    <row r="534" spans="10:24">
      <c r="J534">
        <f t="shared" si="114"/>
        <v>11762.222222222223</v>
      </c>
      <c r="K534">
        <f t="shared" si="115"/>
        <v>0.30434782608695654</v>
      </c>
      <c r="L534">
        <f t="shared" si="116"/>
        <v>0.56521739130434778</v>
      </c>
      <c r="M534">
        <f t="shared" si="117"/>
        <v>515</v>
      </c>
      <c r="N534">
        <f t="shared" si="118"/>
        <v>11762.222222222223</v>
      </c>
      <c r="O534">
        <f t="shared" si="119"/>
        <v>171.66666666666666</v>
      </c>
      <c r="P534">
        <f t="shared" si="120"/>
        <v>169</v>
      </c>
      <c r="Q534">
        <f t="shared" si="121"/>
        <v>175</v>
      </c>
      <c r="R534">
        <f t="shared" si="122"/>
        <v>185</v>
      </c>
      <c r="S534">
        <f t="shared" si="123"/>
        <v>162</v>
      </c>
      <c r="T534">
        <f t="shared" si="113"/>
        <v>7</v>
      </c>
      <c r="U534">
        <f t="shared" si="113"/>
        <v>13</v>
      </c>
      <c r="V534">
        <f t="shared" si="124"/>
        <v>0</v>
      </c>
      <c r="W534">
        <f t="shared" si="125"/>
        <v>0</v>
      </c>
      <c r="X534">
        <f t="shared" si="126"/>
        <v>23</v>
      </c>
    </row>
    <row r="535" spans="10:24">
      <c r="J535">
        <f t="shared" si="114"/>
        <v>11784.444444444443</v>
      </c>
      <c r="K535">
        <f t="shared" si="115"/>
        <v>0.30434782608695654</v>
      </c>
      <c r="L535">
        <f t="shared" si="116"/>
        <v>0.56521739130434778</v>
      </c>
      <c r="M535">
        <f t="shared" si="117"/>
        <v>516</v>
      </c>
      <c r="N535">
        <f t="shared" si="118"/>
        <v>11784.444444444443</v>
      </c>
      <c r="O535">
        <f t="shared" si="119"/>
        <v>172</v>
      </c>
      <c r="P535">
        <f t="shared" si="120"/>
        <v>169</v>
      </c>
      <c r="Q535">
        <f t="shared" si="121"/>
        <v>175</v>
      </c>
      <c r="R535">
        <f t="shared" si="122"/>
        <v>185</v>
      </c>
      <c r="S535">
        <f t="shared" si="123"/>
        <v>162</v>
      </c>
      <c r="T535">
        <f t="shared" si="113"/>
        <v>7</v>
      </c>
      <c r="U535">
        <f t="shared" si="113"/>
        <v>13</v>
      </c>
      <c r="V535">
        <f t="shared" si="124"/>
        <v>0</v>
      </c>
      <c r="W535">
        <f t="shared" si="125"/>
        <v>0</v>
      </c>
      <c r="X535">
        <f t="shared" si="126"/>
        <v>23</v>
      </c>
    </row>
    <row r="536" spans="10:24">
      <c r="J536">
        <f t="shared" si="114"/>
        <v>11806.666666666666</v>
      </c>
      <c r="K536">
        <f t="shared" si="115"/>
        <v>0.34782608695652173</v>
      </c>
      <c r="L536">
        <f t="shared" si="116"/>
        <v>0.60869565217391308</v>
      </c>
      <c r="M536">
        <f t="shared" si="117"/>
        <v>517</v>
      </c>
      <c r="N536">
        <f t="shared" si="118"/>
        <v>11806.666666666666</v>
      </c>
      <c r="O536">
        <f t="shared" si="119"/>
        <v>172.33333333333334</v>
      </c>
      <c r="P536">
        <f t="shared" si="120"/>
        <v>170</v>
      </c>
      <c r="Q536">
        <f t="shared" si="121"/>
        <v>176</v>
      </c>
      <c r="R536">
        <f t="shared" si="122"/>
        <v>185</v>
      </c>
      <c r="S536">
        <f t="shared" si="123"/>
        <v>162</v>
      </c>
      <c r="T536">
        <f t="shared" si="113"/>
        <v>8</v>
      </c>
      <c r="U536">
        <f t="shared" si="113"/>
        <v>14</v>
      </c>
      <c r="V536">
        <f t="shared" si="124"/>
        <v>0</v>
      </c>
      <c r="W536">
        <f t="shared" si="125"/>
        <v>0</v>
      </c>
      <c r="X536">
        <f t="shared" si="126"/>
        <v>23</v>
      </c>
    </row>
    <row r="537" spans="10:24">
      <c r="J537">
        <f t="shared" si="114"/>
        <v>11828.888888888889</v>
      </c>
      <c r="K537">
        <f t="shared" si="115"/>
        <v>0.30434782608695654</v>
      </c>
      <c r="L537">
        <f t="shared" si="116"/>
        <v>0.56521739130434778</v>
      </c>
      <c r="M537">
        <f t="shared" si="117"/>
        <v>518</v>
      </c>
      <c r="N537">
        <f t="shared" si="118"/>
        <v>11828.888888888889</v>
      </c>
      <c r="O537">
        <f t="shared" si="119"/>
        <v>172.66666666666666</v>
      </c>
      <c r="P537">
        <f t="shared" si="120"/>
        <v>170</v>
      </c>
      <c r="Q537">
        <f t="shared" si="121"/>
        <v>176</v>
      </c>
      <c r="R537">
        <f t="shared" si="122"/>
        <v>186</v>
      </c>
      <c r="S537">
        <f t="shared" si="123"/>
        <v>163</v>
      </c>
      <c r="T537">
        <f t="shared" si="113"/>
        <v>7</v>
      </c>
      <c r="U537">
        <f t="shared" si="113"/>
        <v>13</v>
      </c>
      <c r="V537">
        <f t="shared" si="124"/>
        <v>0</v>
      </c>
      <c r="W537">
        <f t="shared" si="125"/>
        <v>0</v>
      </c>
      <c r="X537">
        <f t="shared" si="126"/>
        <v>23</v>
      </c>
    </row>
    <row r="538" spans="10:24">
      <c r="J538">
        <f t="shared" si="114"/>
        <v>11851.111111111111</v>
      </c>
      <c r="K538">
        <f t="shared" si="115"/>
        <v>0.30434782608695654</v>
      </c>
      <c r="L538">
        <f t="shared" si="116"/>
        <v>0.56521739130434778</v>
      </c>
      <c r="M538">
        <f t="shared" si="117"/>
        <v>519</v>
      </c>
      <c r="N538">
        <f t="shared" si="118"/>
        <v>11851.111111111111</v>
      </c>
      <c r="O538">
        <f t="shared" si="119"/>
        <v>173</v>
      </c>
      <c r="P538">
        <f t="shared" si="120"/>
        <v>170</v>
      </c>
      <c r="Q538">
        <f t="shared" si="121"/>
        <v>176</v>
      </c>
      <c r="R538">
        <f t="shared" si="122"/>
        <v>186</v>
      </c>
      <c r="S538">
        <f t="shared" si="123"/>
        <v>163</v>
      </c>
      <c r="T538">
        <f t="shared" si="113"/>
        <v>7</v>
      </c>
      <c r="U538">
        <f t="shared" si="113"/>
        <v>13</v>
      </c>
      <c r="V538">
        <f t="shared" si="124"/>
        <v>0</v>
      </c>
      <c r="W538">
        <f t="shared" si="125"/>
        <v>0</v>
      </c>
      <c r="X538">
        <f t="shared" si="126"/>
        <v>23</v>
      </c>
    </row>
    <row r="539" spans="10:24">
      <c r="J539">
        <f t="shared" si="114"/>
        <v>11873.333333333332</v>
      </c>
      <c r="K539">
        <f t="shared" si="115"/>
        <v>0.34782608695652173</v>
      </c>
      <c r="L539">
        <f t="shared" si="116"/>
        <v>0.60869565217391308</v>
      </c>
      <c r="M539">
        <f t="shared" si="117"/>
        <v>520</v>
      </c>
      <c r="N539">
        <f t="shared" si="118"/>
        <v>11873.333333333332</v>
      </c>
      <c r="O539">
        <f t="shared" si="119"/>
        <v>173.33333333333334</v>
      </c>
      <c r="P539">
        <f t="shared" si="120"/>
        <v>171</v>
      </c>
      <c r="Q539">
        <f t="shared" si="121"/>
        <v>177</v>
      </c>
      <c r="R539">
        <f t="shared" si="122"/>
        <v>186</v>
      </c>
      <c r="S539">
        <f t="shared" si="123"/>
        <v>163</v>
      </c>
      <c r="T539">
        <f t="shared" si="113"/>
        <v>8</v>
      </c>
      <c r="U539">
        <f t="shared" si="113"/>
        <v>14</v>
      </c>
      <c r="V539">
        <f t="shared" si="124"/>
        <v>0</v>
      </c>
      <c r="W539">
        <f t="shared" si="125"/>
        <v>0</v>
      </c>
      <c r="X539">
        <f t="shared" si="126"/>
        <v>23</v>
      </c>
    </row>
    <row r="540" spans="10:24">
      <c r="J540">
        <f t="shared" si="114"/>
        <v>11895.555555555555</v>
      </c>
      <c r="K540">
        <f t="shared" si="115"/>
        <v>0.30434782608695654</v>
      </c>
      <c r="L540">
        <f t="shared" si="116"/>
        <v>0.56521739130434778</v>
      </c>
      <c r="M540">
        <f t="shared" si="117"/>
        <v>521</v>
      </c>
      <c r="N540">
        <f t="shared" si="118"/>
        <v>11895.555555555555</v>
      </c>
      <c r="O540">
        <f t="shared" si="119"/>
        <v>173.66666666666666</v>
      </c>
      <c r="P540">
        <f t="shared" si="120"/>
        <v>171</v>
      </c>
      <c r="Q540">
        <f t="shared" si="121"/>
        <v>177</v>
      </c>
      <c r="R540">
        <f t="shared" si="122"/>
        <v>187</v>
      </c>
      <c r="S540">
        <f t="shared" si="123"/>
        <v>164</v>
      </c>
      <c r="T540">
        <f t="shared" si="113"/>
        <v>7</v>
      </c>
      <c r="U540">
        <f t="shared" si="113"/>
        <v>13</v>
      </c>
      <c r="V540">
        <f t="shared" si="124"/>
        <v>0</v>
      </c>
      <c r="W540">
        <f t="shared" si="125"/>
        <v>0</v>
      </c>
      <c r="X540">
        <f t="shared" si="126"/>
        <v>23</v>
      </c>
    </row>
    <row r="541" spans="10:24">
      <c r="J541">
        <f t="shared" si="114"/>
        <v>11917.777777777777</v>
      </c>
      <c r="K541">
        <f t="shared" si="115"/>
        <v>0.30434782608695654</v>
      </c>
      <c r="L541">
        <f t="shared" si="116"/>
        <v>0.56521739130434778</v>
      </c>
      <c r="M541">
        <f t="shared" si="117"/>
        <v>522</v>
      </c>
      <c r="N541">
        <f t="shared" si="118"/>
        <v>11917.777777777777</v>
      </c>
      <c r="O541">
        <f t="shared" si="119"/>
        <v>174</v>
      </c>
      <c r="P541">
        <f t="shared" si="120"/>
        <v>171</v>
      </c>
      <c r="Q541">
        <f t="shared" si="121"/>
        <v>177</v>
      </c>
      <c r="R541">
        <f t="shared" si="122"/>
        <v>187</v>
      </c>
      <c r="S541">
        <f t="shared" si="123"/>
        <v>164</v>
      </c>
      <c r="T541">
        <f t="shared" si="113"/>
        <v>7</v>
      </c>
      <c r="U541">
        <f t="shared" si="113"/>
        <v>13</v>
      </c>
      <c r="V541">
        <f t="shared" si="124"/>
        <v>0</v>
      </c>
      <c r="W541">
        <f t="shared" si="125"/>
        <v>0</v>
      </c>
      <c r="X541">
        <f t="shared" si="126"/>
        <v>23</v>
      </c>
    </row>
    <row r="542" spans="10:24">
      <c r="J542">
        <f t="shared" si="114"/>
        <v>11940</v>
      </c>
      <c r="K542">
        <f t="shared" si="115"/>
        <v>0.34782608695652173</v>
      </c>
      <c r="L542">
        <f t="shared" si="116"/>
        <v>0.60869565217391308</v>
      </c>
      <c r="M542">
        <f t="shared" si="117"/>
        <v>523</v>
      </c>
      <c r="N542">
        <f t="shared" si="118"/>
        <v>11940</v>
      </c>
      <c r="O542">
        <f t="shared" si="119"/>
        <v>174.33333333333331</v>
      </c>
      <c r="P542">
        <f t="shared" si="120"/>
        <v>172</v>
      </c>
      <c r="Q542">
        <f t="shared" si="121"/>
        <v>178</v>
      </c>
      <c r="R542">
        <f t="shared" si="122"/>
        <v>187</v>
      </c>
      <c r="S542">
        <f t="shared" si="123"/>
        <v>164</v>
      </c>
      <c r="T542">
        <f t="shared" si="113"/>
        <v>8</v>
      </c>
      <c r="U542">
        <f t="shared" si="113"/>
        <v>14</v>
      </c>
      <c r="V542">
        <f t="shared" si="124"/>
        <v>0</v>
      </c>
      <c r="W542">
        <f t="shared" si="125"/>
        <v>0</v>
      </c>
      <c r="X542">
        <f t="shared" si="126"/>
        <v>23</v>
      </c>
    </row>
    <row r="543" spans="10:24">
      <c r="J543">
        <f t="shared" si="114"/>
        <v>11962.222222222223</v>
      </c>
      <c r="K543">
        <f t="shared" si="115"/>
        <v>0.30434782608695654</v>
      </c>
      <c r="L543">
        <f t="shared" si="116"/>
        <v>0.56521739130434778</v>
      </c>
      <c r="M543">
        <f t="shared" si="117"/>
        <v>524</v>
      </c>
      <c r="N543">
        <f t="shared" si="118"/>
        <v>11962.222222222223</v>
      </c>
      <c r="O543">
        <f t="shared" si="119"/>
        <v>174.66666666666666</v>
      </c>
      <c r="P543">
        <f t="shared" si="120"/>
        <v>172</v>
      </c>
      <c r="Q543">
        <f t="shared" si="121"/>
        <v>178</v>
      </c>
      <c r="R543">
        <f t="shared" si="122"/>
        <v>188</v>
      </c>
      <c r="S543">
        <f t="shared" si="123"/>
        <v>165</v>
      </c>
      <c r="T543">
        <f t="shared" si="113"/>
        <v>7</v>
      </c>
      <c r="U543">
        <f t="shared" si="113"/>
        <v>13</v>
      </c>
      <c r="V543">
        <f t="shared" si="124"/>
        <v>0</v>
      </c>
      <c r="W543">
        <f t="shared" si="125"/>
        <v>0</v>
      </c>
      <c r="X543">
        <f t="shared" si="126"/>
        <v>23</v>
      </c>
    </row>
    <row r="544" spans="10:24">
      <c r="J544">
        <f t="shared" si="114"/>
        <v>11984.444444444443</v>
      </c>
      <c r="K544">
        <f t="shared" si="115"/>
        <v>0.30434782608695654</v>
      </c>
      <c r="L544">
        <f t="shared" si="116"/>
        <v>0.56521739130434778</v>
      </c>
      <c r="M544">
        <f t="shared" si="117"/>
        <v>525</v>
      </c>
      <c r="N544">
        <f t="shared" si="118"/>
        <v>11984.444444444443</v>
      </c>
      <c r="O544">
        <f t="shared" si="119"/>
        <v>175</v>
      </c>
      <c r="P544">
        <f t="shared" si="120"/>
        <v>172</v>
      </c>
      <c r="Q544">
        <f t="shared" si="121"/>
        <v>178</v>
      </c>
      <c r="R544">
        <f t="shared" si="122"/>
        <v>188</v>
      </c>
      <c r="S544">
        <f t="shared" si="123"/>
        <v>165</v>
      </c>
      <c r="T544">
        <f t="shared" si="113"/>
        <v>7</v>
      </c>
      <c r="U544">
        <f t="shared" si="113"/>
        <v>13</v>
      </c>
      <c r="V544">
        <f t="shared" si="124"/>
        <v>0</v>
      </c>
      <c r="W544">
        <f t="shared" si="125"/>
        <v>0</v>
      </c>
      <c r="X544">
        <f t="shared" si="126"/>
        <v>23</v>
      </c>
    </row>
    <row r="545" spans="10:24">
      <c r="J545">
        <f t="shared" si="114"/>
        <v>12006.666666666666</v>
      </c>
      <c r="K545">
        <f t="shared" si="115"/>
        <v>0.34782608695652173</v>
      </c>
      <c r="L545">
        <f t="shared" si="116"/>
        <v>0.60869565217391308</v>
      </c>
      <c r="M545">
        <f t="shared" si="117"/>
        <v>526</v>
      </c>
      <c r="N545">
        <f t="shared" si="118"/>
        <v>12006.666666666666</v>
      </c>
      <c r="O545">
        <f t="shared" si="119"/>
        <v>175.33333333333331</v>
      </c>
      <c r="P545">
        <f t="shared" si="120"/>
        <v>173</v>
      </c>
      <c r="Q545">
        <f t="shared" si="121"/>
        <v>179</v>
      </c>
      <c r="R545">
        <f t="shared" si="122"/>
        <v>188</v>
      </c>
      <c r="S545">
        <f t="shared" si="123"/>
        <v>165</v>
      </c>
      <c r="T545">
        <f t="shared" si="113"/>
        <v>8</v>
      </c>
      <c r="U545">
        <f t="shared" si="113"/>
        <v>14</v>
      </c>
      <c r="V545">
        <f t="shared" si="124"/>
        <v>0</v>
      </c>
      <c r="W545">
        <f t="shared" si="125"/>
        <v>0</v>
      </c>
      <c r="X545">
        <f t="shared" si="126"/>
        <v>23</v>
      </c>
    </row>
    <row r="546" spans="10:24">
      <c r="J546">
        <f t="shared" si="114"/>
        <v>12028.888888888889</v>
      </c>
      <c r="K546">
        <f t="shared" si="115"/>
        <v>0.30434782608695654</v>
      </c>
      <c r="L546">
        <f t="shared" si="116"/>
        <v>0.56521739130434778</v>
      </c>
      <c r="M546">
        <f t="shared" si="117"/>
        <v>527</v>
      </c>
      <c r="N546">
        <f t="shared" si="118"/>
        <v>12028.888888888889</v>
      </c>
      <c r="O546">
        <f t="shared" si="119"/>
        <v>175.66666666666666</v>
      </c>
      <c r="P546">
        <f t="shared" si="120"/>
        <v>173</v>
      </c>
      <c r="Q546">
        <f t="shared" si="121"/>
        <v>179</v>
      </c>
      <c r="R546">
        <f t="shared" si="122"/>
        <v>189</v>
      </c>
      <c r="S546">
        <f t="shared" si="123"/>
        <v>166</v>
      </c>
      <c r="T546">
        <f t="shared" si="113"/>
        <v>7</v>
      </c>
      <c r="U546">
        <f t="shared" si="113"/>
        <v>13</v>
      </c>
      <c r="V546">
        <f t="shared" si="124"/>
        <v>0</v>
      </c>
      <c r="W546">
        <f t="shared" si="125"/>
        <v>0</v>
      </c>
      <c r="X546">
        <f t="shared" si="126"/>
        <v>23</v>
      </c>
    </row>
    <row r="547" spans="10:24">
      <c r="J547">
        <f t="shared" si="114"/>
        <v>12051.111111111111</v>
      </c>
      <c r="K547">
        <f t="shared" si="115"/>
        <v>0.30434782608695654</v>
      </c>
      <c r="L547">
        <f t="shared" si="116"/>
        <v>0.56521739130434778</v>
      </c>
      <c r="M547">
        <f t="shared" si="117"/>
        <v>528</v>
      </c>
      <c r="N547">
        <f t="shared" si="118"/>
        <v>12051.111111111111</v>
      </c>
      <c r="O547">
        <f t="shared" si="119"/>
        <v>176</v>
      </c>
      <c r="P547">
        <f t="shared" si="120"/>
        <v>173</v>
      </c>
      <c r="Q547">
        <f t="shared" si="121"/>
        <v>179</v>
      </c>
      <c r="R547">
        <f t="shared" si="122"/>
        <v>189</v>
      </c>
      <c r="S547">
        <f t="shared" si="123"/>
        <v>166</v>
      </c>
      <c r="T547">
        <f t="shared" si="113"/>
        <v>7</v>
      </c>
      <c r="U547">
        <f t="shared" si="113"/>
        <v>13</v>
      </c>
      <c r="V547">
        <f t="shared" si="124"/>
        <v>0</v>
      </c>
      <c r="W547">
        <f t="shared" si="125"/>
        <v>0</v>
      </c>
      <c r="X547">
        <f t="shared" si="126"/>
        <v>23</v>
      </c>
    </row>
    <row r="548" spans="10:24">
      <c r="J548">
        <f t="shared" si="114"/>
        <v>12073.333333333332</v>
      </c>
      <c r="K548">
        <f t="shared" si="115"/>
        <v>0.34782608695652173</v>
      </c>
      <c r="L548">
        <f t="shared" si="116"/>
        <v>0.60869565217391308</v>
      </c>
      <c r="M548">
        <f t="shared" si="117"/>
        <v>529</v>
      </c>
      <c r="N548">
        <f t="shared" si="118"/>
        <v>12073.333333333332</v>
      </c>
      <c r="O548">
        <f t="shared" si="119"/>
        <v>176.33333333333334</v>
      </c>
      <c r="P548">
        <f t="shared" si="120"/>
        <v>174</v>
      </c>
      <c r="Q548">
        <f t="shared" si="121"/>
        <v>180</v>
      </c>
      <c r="R548">
        <f t="shared" si="122"/>
        <v>189</v>
      </c>
      <c r="S548">
        <f t="shared" si="123"/>
        <v>166</v>
      </c>
      <c r="T548">
        <f t="shared" si="113"/>
        <v>8</v>
      </c>
      <c r="U548">
        <f t="shared" si="113"/>
        <v>14</v>
      </c>
      <c r="V548">
        <f t="shared" si="124"/>
        <v>0</v>
      </c>
      <c r="W548">
        <f t="shared" si="125"/>
        <v>0</v>
      </c>
      <c r="X548">
        <f t="shared" si="126"/>
        <v>23</v>
      </c>
    </row>
    <row r="549" spans="10:24">
      <c r="J549">
        <f t="shared" si="114"/>
        <v>12095.555555555555</v>
      </c>
      <c r="K549">
        <f t="shared" si="115"/>
        <v>0.30434782608695654</v>
      </c>
      <c r="L549">
        <f t="shared" si="116"/>
        <v>0.56521739130434778</v>
      </c>
      <c r="M549">
        <f t="shared" si="117"/>
        <v>530</v>
      </c>
      <c r="N549">
        <f t="shared" si="118"/>
        <v>12095.555555555555</v>
      </c>
      <c r="O549">
        <f t="shared" si="119"/>
        <v>176.66666666666669</v>
      </c>
      <c r="P549">
        <f t="shared" si="120"/>
        <v>174</v>
      </c>
      <c r="Q549">
        <f t="shared" si="121"/>
        <v>180</v>
      </c>
      <c r="R549">
        <f t="shared" si="122"/>
        <v>190</v>
      </c>
      <c r="S549">
        <f t="shared" si="123"/>
        <v>167</v>
      </c>
      <c r="T549">
        <f t="shared" si="113"/>
        <v>7</v>
      </c>
      <c r="U549">
        <f t="shared" si="113"/>
        <v>13</v>
      </c>
      <c r="V549">
        <f t="shared" si="124"/>
        <v>0</v>
      </c>
      <c r="W549">
        <f t="shared" si="125"/>
        <v>0</v>
      </c>
      <c r="X549">
        <f t="shared" si="126"/>
        <v>23</v>
      </c>
    </row>
    <row r="550" spans="10:24">
      <c r="J550">
        <f t="shared" si="114"/>
        <v>12117.777777777777</v>
      </c>
      <c r="K550">
        <f t="shared" si="115"/>
        <v>0.30434782608695654</v>
      </c>
      <c r="L550">
        <f t="shared" si="116"/>
        <v>0.56521739130434778</v>
      </c>
      <c r="M550">
        <f t="shared" si="117"/>
        <v>531</v>
      </c>
      <c r="N550">
        <f t="shared" si="118"/>
        <v>12117.777777777777</v>
      </c>
      <c r="O550">
        <f t="shared" si="119"/>
        <v>177</v>
      </c>
      <c r="P550">
        <f t="shared" si="120"/>
        <v>174</v>
      </c>
      <c r="Q550">
        <f t="shared" si="121"/>
        <v>180</v>
      </c>
      <c r="R550">
        <f t="shared" si="122"/>
        <v>190</v>
      </c>
      <c r="S550">
        <f t="shared" si="123"/>
        <v>167</v>
      </c>
      <c r="T550">
        <f t="shared" si="113"/>
        <v>7</v>
      </c>
      <c r="U550">
        <f t="shared" si="113"/>
        <v>13</v>
      </c>
      <c r="V550">
        <f t="shared" si="124"/>
        <v>0</v>
      </c>
      <c r="W550">
        <f t="shared" si="125"/>
        <v>0</v>
      </c>
      <c r="X550">
        <f t="shared" si="126"/>
        <v>23</v>
      </c>
    </row>
    <row r="551" spans="10:24">
      <c r="J551">
        <f t="shared" si="114"/>
        <v>12140</v>
      </c>
      <c r="K551">
        <f t="shared" si="115"/>
        <v>0.30434782608695654</v>
      </c>
      <c r="L551">
        <f t="shared" si="116"/>
        <v>0.56521739130434778</v>
      </c>
      <c r="M551">
        <f t="shared" si="117"/>
        <v>532</v>
      </c>
      <c r="N551">
        <f t="shared" si="118"/>
        <v>12140</v>
      </c>
      <c r="O551">
        <f t="shared" si="119"/>
        <v>177.33333333333334</v>
      </c>
      <c r="P551">
        <f t="shared" si="120"/>
        <v>175</v>
      </c>
      <c r="Q551">
        <f t="shared" si="121"/>
        <v>181</v>
      </c>
      <c r="R551">
        <f t="shared" si="122"/>
        <v>191</v>
      </c>
      <c r="S551">
        <f t="shared" si="123"/>
        <v>168</v>
      </c>
      <c r="T551">
        <f t="shared" si="113"/>
        <v>7</v>
      </c>
      <c r="U551">
        <f t="shared" si="113"/>
        <v>13</v>
      </c>
      <c r="V551">
        <f t="shared" si="124"/>
        <v>0</v>
      </c>
      <c r="W551">
        <f t="shared" si="125"/>
        <v>0</v>
      </c>
      <c r="X551">
        <f t="shared" si="126"/>
        <v>23</v>
      </c>
    </row>
    <row r="552" spans="10:24">
      <c r="J552">
        <f t="shared" si="114"/>
        <v>12162.222222222223</v>
      </c>
      <c r="K552">
        <f t="shared" si="115"/>
        <v>0.30434782608695654</v>
      </c>
      <c r="L552">
        <f t="shared" si="116"/>
        <v>0.56521739130434778</v>
      </c>
      <c r="M552">
        <f t="shared" si="117"/>
        <v>533</v>
      </c>
      <c r="N552">
        <f t="shared" si="118"/>
        <v>12162.222222222223</v>
      </c>
      <c r="O552">
        <f t="shared" si="119"/>
        <v>177.66666666666669</v>
      </c>
      <c r="P552">
        <f t="shared" si="120"/>
        <v>175</v>
      </c>
      <c r="Q552">
        <f t="shared" si="121"/>
        <v>181</v>
      </c>
      <c r="R552">
        <f t="shared" si="122"/>
        <v>191</v>
      </c>
      <c r="S552">
        <f t="shared" si="123"/>
        <v>168</v>
      </c>
      <c r="T552">
        <f t="shared" si="113"/>
        <v>7</v>
      </c>
      <c r="U552">
        <f t="shared" si="113"/>
        <v>13</v>
      </c>
      <c r="V552">
        <f t="shared" si="124"/>
        <v>0</v>
      </c>
      <c r="W552">
        <f t="shared" si="125"/>
        <v>0</v>
      </c>
      <c r="X552">
        <f t="shared" si="126"/>
        <v>23</v>
      </c>
    </row>
    <row r="553" spans="10:24">
      <c r="J553">
        <f t="shared" si="114"/>
        <v>12184.444444444443</v>
      </c>
      <c r="K553">
        <f t="shared" si="115"/>
        <v>0.30434782608695654</v>
      </c>
      <c r="L553">
        <f t="shared" si="116"/>
        <v>0.56521739130434778</v>
      </c>
      <c r="M553">
        <f t="shared" si="117"/>
        <v>534</v>
      </c>
      <c r="N553">
        <f t="shared" si="118"/>
        <v>12184.444444444443</v>
      </c>
      <c r="O553">
        <f t="shared" si="119"/>
        <v>178</v>
      </c>
      <c r="P553">
        <f t="shared" si="120"/>
        <v>175</v>
      </c>
      <c r="Q553">
        <f t="shared" si="121"/>
        <v>181</v>
      </c>
      <c r="R553">
        <f t="shared" si="122"/>
        <v>191</v>
      </c>
      <c r="S553">
        <f t="shared" si="123"/>
        <v>168</v>
      </c>
      <c r="T553">
        <f t="shared" si="113"/>
        <v>7</v>
      </c>
      <c r="U553">
        <f t="shared" si="113"/>
        <v>13</v>
      </c>
      <c r="V553">
        <f t="shared" si="124"/>
        <v>0</v>
      </c>
      <c r="W553">
        <f t="shared" si="125"/>
        <v>0</v>
      </c>
      <c r="X553">
        <f t="shared" si="126"/>
        <v>23</v>
      </c>
    </row>
    <row r="554" spans="10:24">
      <c r="J554">
        <f t="shared" si="114"/>
        <v>12206.666666666666</v>
      </c>
      <c r="K554">
        <f t="shared" si="115"/>
        <v>0.30434782608695654</v>
      </c>
      <c r="L554">
        <f t="shared" si="116"/>
        <v>0.56521739130434778</v>
      </c>
      <c r="M554">
        <f t="shared" si="117"/>
        <v>535</v>
      </c>
      <c r="N554">
        <f t="shared" si="118"/>
        <v>12206.666666666666</v>
      </c>
      <c r="O554">
        <f t="shared" si="119"/>
        <v>178.33333333333334</v>
      </c>
      <c r="P554">
        <f t="shared" si="120"/>
        <v>176</v>
      </c>
      <c r="Q554">
        <f t="shared" si="121"/>
        <v>182</v>
      </c>
      <c r="R554">
        <f t="shared" si="122"/>
        <v>192</v>
      </c>
      <c r="S554">
        <f t="shared" si="123"/>
        <v>169</v>
      </c>
      <c r="T554">
        <f t="shared" si="113"/>
        <v>7</v>
      </c>
      <c r="U554">
        <f t="shared" si="113"/>
        <v>13</v>
      </c>
      <c r="V554">
        <f t="shared" si="124"/>
        <v>0</v>
      </c>
      <c r="W554">
        <f t="shared" si="125"/>
        <v>0</v>
      </c>
      <c r="X554">
        <f t="shared" si="126"/>
        <v>23</v>
      </c>
    </row>
    <row r="555" spans="10:24">
      <c r="J555">
        <f t="shared" si="114"/>
        <v>12228.888888888889</v>
      </c>
      <c r="K555">
        <f t="shared" si="115"/>
        <v>0.30434782608695654</v>
      </c>
      <c r="L555">
        <f t="shared" si="116"/>
        <v>0.56521739130434778</v>
      </c>
      <c r="M555">
        <f t="shared" si="117"/>
        <v>536</v>
      </c>
      <c r="N555">
        <f t="shared" si="118"/>
        <v>12228.888888888889</v>
      </c>
      <c r="O555">
        <f t="shared" si="119"/>
        <v>178.66666666666669</v>
      </c>
      <c r="P555">
        <f t="shared" si="120"/>
        <v>176</v>
      </c>
      <c r="Q555">
        <f t="shared" si="121"/>
        <v>182</v>
      </c>
      <c r="R555">
        <f t="shared" si="122"/>
        <v>192</v>
      </c>
      <c r="S555">
        <f t="shared" si="123"/>
        <v>169</v>
      </c>
      <c r="T555">
        <f t="shared" si="113"/>
        <v>7</v>
      </c>
      <c r="U555">
        <f t="shared" si="113"/>
        <v>13</v>
      </c>
      <c r="V555">
        <f t="shared" si="124"/>
        <v>0</v>
      </c>
      <c r="W555">
        <f t="shared" si="125"/>
        <v>0</v>
      </c>
      <c r="X555">
        <f t="shared" si="126"/>
        <v>23</v>
      </c>
    </row>
    <row r="556" spans="10:24">
      <c r="J556">
        <f t="shared" si="114"/>
        <v>12251.111111111111</v>
      </c>
      <c r="K556">
        <f t="shared" si="115"/>
        <v>0.30434782608695654</v>
      </c>
      <c r="L556">
        <f t="shared" si="116"/>
        <v>0.56521739130434778</v>
      </c>
      <c r="M556">
        <f t="shared" si="117"/>
        <v>537</v>
      </c>
      <c r="N556">
        <f t="shared" si="118"/>
        <v>12251.111111111111</v>
      </c>
      <c r="O556">
        <f t="shared" si="119"/>
        <v>179</v>
      </c>
      <c r="P556">
        <f t="shared" si="120"/>
        <v>176</v>
      </c>
      <c r="Q556">
        <f t="shared" si="121"/>
        <v>182</v>
      </c>
      <c r="R556">
        <f t="shared" si="122"/>
        <v>192</v>
      </c>
      <c r="S556">
        <f t="shared" si="123"/>
        <v>169</v>
      </c>
      <c r="T556">
        <f t="shared" si="113"/>
        <v>7</v>
      </c>
      <c r="U556">
        <f t="shared" si="113"/>
        <v>13</v>
      </c>
      <c r="V556">
        <f t="shared" si="124"/>
        <v>0</v>
      </c>
      <c r="W556">
        <f t="shared" si="125"/>
        <v>0</v>
      </c>
      <c r="X556">
        <f t="shared" si="126"/>
        <v>23</v>
      </c>
    </row>
    <row r="557" spans="10:24">
      <c r="J557">
        <f t="shared" si="114"/>
        <v>12273.333333333332</v>
      </c>
      <c r="K557">
        <f t="shared" si="115"/>
        <v>0.30434782608695654</v>
      </c>
      <c r="L557">
        <f t="shared" si="116"/>
        <v>0.56521739130434778</v>
      </c>
      <c r="M557">
        <f t="shared" si="117"/>
        <v>538</v>
      </c>
      <c r="N557">
        <f t="shared" si="118"/>
        <v>12273.333333333332</v>
      </c>
      <c r="O557">
        <f t="shared" si="119"/>
        <v>179.33333333333334</v>
      </c>
      <c r="P557">
        <f t="shared" si="120"/>
        <v>177</v>
      </c>
      <c r="Q557">
        <f t="shared" si="121"/>
        <v>183</v>
      </c>
      <c r="R557">
        <f t="shared" si="122"/>
        <v>193</v>
      </c>
      <c r="S557">
        <f t="shared" si="123"/>
        <v>170</v>
      </c>
      <c r="T557">
        <f t="shared" si="113"/>
        <v>7</v>
      </c>
      <c r="U557">
        <f t="shared" si="113"/>
        <v>13</v>
      </c>
      <c r="V557">
        <f t="shared" si="124"/>
        <v>0</v>
      </c>
      <c r="W557">
        <f t="shared" si="125"/>
        <v>0</v>
      </c>
      <c r="X557">
        <f t="shared" si="126"/>
        <v>23</v>
      </c>
    </row>
    <row r="558" spans="10:24">
      <c r="J558">
        <f t="shared" si="114"/>
        <v>12295.555555555555</v>
      </c>
      <c r="K558">
        <f t="shared" si="115"/>
        <v>0.30434782608695654</v>
      </c>
      <c r="L558">
        <f t="shared" si="116"/>
        <v>0.56521739130434778</v>
      </c>
      <c r="M558">
        <f t="shared" si="117"/>
        <v>539</v>
      </c>
      <c r="N558">
        <f t="shared" si="118"/>
        <v>12295.555555555555</v>
      </c>
      <c r="O558">
        <f t="shared" si="119"/>
        <v>179.66666666666666</v>
      </c>
      <c r="P558">
        <f t="shared" si="120"/>
        <v>177</v>
      </c>
      <c r="Q558">
        <f t="shared" si="121"/>
        <v>183</v>
      </c>
      <c r="R558">
        <f t="shared" si="122"/>
        <v>193</v>
      </c>
      <c r="S558">
        <f t="shared" si="123"/>
        <v>170</v>
      </c>
      <c r="T558">
        <f t="shared" si="113"/>
        <v>7</v>
      </c>
      <c r="U558">
        <f t="shared" si="113"/>
        <v>13</v>
      </c>
      <c r="V558">
        <f t="shared" si="124"/>
        <v>0</v>
      </c>
      <c r="W558">
        <f t="shared" si="125"/>
        <v>0</v>
      </c>
      <c r="X558">
        <f t="shared" si="126"/>
        <v>23</v>
      </c>
    </row>
    <row r="559" spans="10:24">
      <c r="J559">
        <f t="shared" si="114"/>
        <v>12317.777777777777</v>
      </c>
      <c r="K559">
        <f t="shared" si="115"/>
        <v>0.30434782608695654</v>
      </c>
      <c r="L559">
        <f t="shared" si="116"/>
        <v>0.56521739130434778</v>
      </c>
      <c r="M559">
        <f t="shared" si="117"/>
        <v>540</v>
      </c>
      <c r="N559">
        <f t="shared" si="118"/>
        <v>12317.777777777777</v>
      </c>
      <c r="O559">
        <f t="shared" si="119"/>
        <v>180</v>
      </c>
      <c r="P559">
        <f t="shared" si="120"/>
        <v>177</v>
      </c>
      <c r="Q559">
        <f t="shared" si="121"/>
        <v>183</v>
      </c>
      <c r="R559">
        <f t="shared" si="122"/>
        <v>193</v>
      </c>
      <c r="S559">
        <f t="shared" si="123"/>
        <v>170</v>
      </c>
      <c r="T559">
        <f t="shared" si="113"/>
        <v>7</v>
      </c>
      <c r="U559">
        <f t="shared" si="113"/>
        <v>13</v>
      </c>
      <c r="V559">
        <f t="shared" si="124"/>
        <v>0</v>
      </c>
      <c r="W559">
        <f t="shared" si="125"/>
        <v>0</v>
      </c>
      <c r="X559">
        <f t="shared" si="126"/>
        <v>23</v>
      </c>
    </row>
    <row r="560" spans="10:24">
      <c r="J560">
        <f t="shared" si="114"/>
        <v>12340</v>
      </c>
      <c r="K560">
        <f t="shared" si="115"/>
        <v>0.30434782608695654</v>
      </c>
      <c r="L560">
        <f t="shared" si="116"/>
        <v>0.56521739130434778</v>
      </c>
      <c r="M560">
        <f t="shared" si="117"/>
        <v>541</v>
      </c>
      <c r="N560">
        <f t="shared" si="118"/>
        <v>12340</v>
      </c>
      <c r="O560">
        <f t="shared" si="119"/>
        <v>180.33333333333334</v>
      </c>
      <c r="P560">
        <f t="shared" si="120"/>
        <v>178</v>
      </c>
      <c r="Q560">
        <f t="shared" si="121"/>
        <v>184</v>
      </c>
      <c r="R560">
        <f t="shared" si="122"/>
        <v>194</v>
      </c>
      <c r="S560">
        <f t="shared" si="123"/>
        <v>171</v>
      </c>
      <c r="T560">
        <f t="shared" si="113"/>
        <v>7</v>
      </c>
      <c r="U560">
        <f t="shared" si="113"/>
        <v>13</v>
      </c>
      <c r="V560">
        <f t="shared" si="124"/>
        <v>0</v>
      </c>
      <c r="W560">
        <f t="shared" si="125"/>
        <v>0</v>
      </c>
      <c r="X560">
        <f t="shared" si="126"/>
        <v>23</v>
      </c>
    </row>
    <row r="561" spans="10:24">
      <c r="J561">
        <f t="shared" si="114"/>
        <v>12362.222222222223</v>
      </c>
      <c r="K561">
        <f t="shared" si="115"/>
        <v>0.30434782608695654</v>
      </c>
      <c r="L561">
        <f t="shared" si="116"/>
        <v>0.56521739130434778</v>
      </c>
      <c r="M561">
        <f t="shared" si="117"/>
        <v>542</v>
      </c>
      <c r="N561">
        <f t="shared" si="118"/>
        <v>12362.222222222223</v>
      </c>
      <c r="O561">
        <f t="shared" si="119"/>
        <v>180.66666666666666</v>
      </c>
      <c r="P561">
        <f t="shared" si="120"/>
        <v>178</v>
      </c>
      <c r="Q561">
        <f t="shared" si="121"/>
        <v>184</v>
      </c>
      <c r="R561">
        <f t="shared" si="122"/>
        <v>194</v>
      </c>
      <c r="S561">
        <f t="shared" si="123"/>
        <v>171</v>
      </c>
      <c r="T561">
        <f t="shared" si="113"/>
        <v>7</v>
      </c>
      <c r="U561">
        <f t="shared" si="113"/>
        <v>13</v>
      </c>
      <c r="V561">
        <f t="shared" si="124"/>
        <v>0</v>
      </c>
      <c r="W561">
        <f t="shared" si="125"/>
        <v>0</v>
      </c>
      <c r="X561">
        <f t="shared" si="126"/>
        <v>23</v>
      </c>
    </row>
    <row r="562" spans="10:24">
      <c r="J562">
        <f t="shared" si="114"/>
        <v>12384.444444444443</v>
      </c>
      <c r="K562">
        <f t="shared" si="115"/>
        <v>0.30434782608695654</v>
      </c>
      <c r="L562">
        <f t="shared" si="116"/>
        <v>0.56521739130434778</v>
      </c>
      <c r="M562">
        <f t="shared" si="117"/>
        <v>543</v>
      </c>
      <c r="N562">
        <f t="shared" si="118"/>
        <v>12384.444444444443</v>
      </c>
      <c r="O562">
        <f t="shared" si="119"/>
        <v>181</v>
      </c>
      <c r="P562">
        <f t="shared" si="120"/>
        <v>178</v>
      </c>
      <c r="Q562">
        <f t="shared" si="121"/>
        <v>184</v>
      </c>
      <c r="R562">
        <f t="shared" si="122"/>
        <v>194</v>
      </c>
      <c r="S562">
        <f t="shared" si="123"/>
        <v>171</v>
      </c>
      <c r="T562">
        <f t="shared" si="113"/>
        <v>7</v>
      </c>
      <c r="U562">
        <f t="shared" si="113"/>
        <v>13</v>
      </c>
      <c r="V562">
        <f t="shared" si="124"/>
        <v>0</v>
      </c>
      <c r="W562">
        <f t="shared" si="125"/>
        <v>0</v>
      </c>
      <c r="X562">
        <f t="shared" si="126"/>
        <v>23</v>
      </c>
    </row>
    <row r="563" spans="10:24">
      <c r="J563">
        <f t="shared" si="114"/>
        <v>12406.666666666666</v>
      </c>
      <c r="K563">
        <f t="shared" si="115"/>
        <v>0.30434782608695654</v>
      </c>
      <c r="L563">
        <f t="shared" si="116"/>
        <v>0.56521739130434778</v>
      </c>
      <c r="M563">
        <f t="shared" si="117"/>
        <v>544</v>
      </c>
      <c r="N563">
        <f t="shared" si="118"/>
        <v>12406.666666666666</v>
      </c>
      <c r="O563">
        <f t="shared" si="119"/>
        <v>181.33333333333331</v>
      </c>
      <c r="P563">
        <f t="shared" si="120"/>
        <v>179</v>
      </c>
      <c r="Q563">
        <f t="shared" si="121"/>
        <v>185</v>
      </c>
      <c r="R563">
        <f t="shared" si="122"/>
        <v>195</v>
      </c>
      <c r="S563">
        <f t="shared" si="123"/>
        <v>172</v>
      </c>
      <c r="T563">
        <f t="shared" si="113"/>
        <v>7</v>
      </c>
      <c r="U563">
        <f t="shared" si="113"/>
        <v>13</v>
      </c>
      <c r="V563">
        <f t="shared" si="124"/>
        <v>0</v>
      </c>
      <c r="W563">
        <f t="shared" si="125"/>
        <v>0</v>
      </c>
      <c r="X563">
        <f t="shared" si="126"/>
        <v>23</v>
      </c>
    </row>
    <row r="564" spans="10:24">
      <c r="J564">
        <f t="shared" si="114"/>
        <v>12428.888888888889</v>
      </c>
      <c r="K564">
        <f t="shared" si="115"/>
        <v>0.30434782608695654</v>
      </c>
      <c r="L564">
        <f t="shared" si="116"/>
        <v>0.56521739130434778</v>
      </c>
      <c r="M564">
        <f t="shared" si="117"/>
        <v>545</v>
      </c>
      <c r="N564">
        <f t="shared" si="118"/>
        <v>12428.888888888889</v>
      </c>
      <c r="O564">
        <f t="shared" si="119"/>
        <v>181.66666666666666</v>
      </c>
      <c r="P564">
        <f t="shared" si="120"/>
        <v>179</v>
      </c>
      <c r="Q564">
        <f t="shared" si="121"/>
        <v>185</v>
      </c>
      <c r="R564">
        <f t="shared" si="122"/>
        <v>195</v>
      </c>
      <c r="S564">
        <f t="shared" si="123"/>
        <v>172</v>
      </c>
      <c r="T564">
        <f t="shared" si="113"/>
        <v>7</v>
      </c>
      <c r="U564">
        <f t="shared" si="113"/>
        <v>13</v>
      </c>
      <c r="V564">
        <f t="shared" si="124"/>
        <v>0</v>
      </c>
      <c r="W564">
        <f t="shared" si="125"/>
        <v>0</v>
      </c>
      <c r="X564">
        <f t="shared" si="126"/>
        <v>23</v>
      </c>
    </row>
    <row r="565" spans="10:24">
      <c r="J565">
        <f t="shared" si="114"/>
        <v>12451.111111111111</v>
      </c>
      <c r="K565">
        <f t="shared" si="115"/>
        <v>0.30434782608695654</v>
      </c>
      <c r="L565">
        <f t="shared" si="116"/>
        <v>0.56521739130434778</v>
      </c>
      <c r="M565">
        <f t="shared" si="117"/>
        <v>546</v>
      </c>
      <c r="N565">
        <f t="shared" si="118"/>
        <v>12451.111111111111</v>
      </c>
      <c r="O565">
        <f t="shared" si="119"/>
        <v>182</v>
      </c>
      <c r="P565">
        <f t="shared" si="120"/>
        <v>179</v>
      </c>
      <c r="Q565">
        <f t="shared" si="121"/>
        <v>185</v>
      </c>
      <c r="R565">
        <f t="shared" si="122"/>
        <v>195</v>
      </c>
      <c r="S565">
        <f t="shared" si="123"/>
        <v>172</v>
      </c>
      <c r="T565">
        <f t="shared" si="113"/>
        <v>7</v>
      </c>
      <c r="U565">
        <f t="shared" si="113"/>
        <v>13</v>
      </c>
      <c r="V565">
        <f t="shared" si="124"/>
        <v>0</v>
      </c>
      <c r="W565">
        <f t="shared" si="125"/>
        <v>0</v>
      </c>
      <c r="X565">
        <f t="shared" si="126"/>
        <v>23</v>
      </c>
    </row>
    <row r="566" spans="10:24">
      <c r="J566">
        <f t="shared" si="114"/>
        <v>12473.333333333332</v>
      </c>
      <c r="K566">
        <f t="shared" si="115"/>
        <v>0.30434782608695654</v>
      </c>
      <c r="L566">
        <f t="shared" si="116"/>
        <v>0.56521739130434778</v>
      </c>
      <c r="M566">
        <f t="shared" si="117"/>
        <v>547</v>
      </c>
      <c r="N566">
        <f t="shared" si="118"/>
        <v>12473.333333333332</v>
      </c>
      <c r="O566">
        <f t="shared" si="119"/>
        <v>182.33333333333331</v>
      </c>
      <c r="P566">
        <f t="shared" si="120"/>
        <v>180</v>
      </c>
      <c r="Q566">
        <f t="shared" si="121"/>
        <v>186</v>
      </c>
      <c r="R566">
        <f t="shared" si="122"/>
        <v>196</v>
      </c>
      <c r="S566">
        <f t="shared" si="123"/>
        <v>173</v>
      </c>
      <c r="T566">
        <f t="shared" si="113"/>
        <v>7</v>
      </c>
      <c r="U566">
        <f t="shared" si="113"/>
        <v>13</v>
      </c>
      <c r="V566">
        <f t="shared" si="124"/>
        <v>0</v>
      </c>
      <c r="W566">
        <f t="shared" si="125"/>
        <v>0</v>
      </c>
      <c r="X566">
        <f t="shared" si="126"/>
        <v>23</v>
      </c>
    </row>
    <row r="567" spans="10:24">
      <c r="J567">
        <f t="shared" si="114"/>
        <v>12495.555555555555</v>
      </c>
      <c r="K567">
        <f t="shared" si="115"/>
        <v>0.30434782608695654</v>
      </c>
      <c r="L567">
        <f t="shared" si="116"/>
        <v>0.56521739130434778</v>
      </c>
      <c r="M567">
        <f t="shared" si="117"/>
        <v>548</v>
      </c>
      <c r="N567">
        <f t="shared" si="118"/>
        <v>12495.555555555555</v>
      </c>
      <c r="O567">
        <f t="shared" si="119"/>
        <v>182.66666666666666</v>
      </c>
      <c r="P567">
        <f t="shared" si="120"/>
        <v>180</v>
      </c>
      <c r="Q567">
        <f t="shared" si="121"/>
        <v>186</v>
      </c>
      <c r="R567">
        <f t="shared" si="122"/>
        <v>196</v>
      </c>
      <c r="S567">
        <f t="shared" si="123"/>
        <v>173</v>
      </c>
      <c r="T567">
        <f t="shared" ref="T567:U630" si="127">P567-$S567</f>
        <v>7</v>
      </c>
      <c r="U567">
        <f t="shared" si="127"/>
        <v>13</v>
      </c>
      <c r="V567">
        <f t="shared" si="124"/>
        <v>0</v>
      </c>
      <c r="W567">
        <f t="shared" si="125"/>
        <v>0</v>
      </c>
      <c r="X567">
        <f t="shared" si="126"/>
        <v>23</v>
      </c>
    </row>
    <row r="568" spans="10:24">
      <c r="J568">
        <f t="shared" si="114"/>
        <v>12517.777777777777</v>
      </c>
      <c r="K568">
        <f t="shared" si="115"/>
        <v>0.30434782608695654</v>
      </c>
      <c r="L568">
        <f t="shared" si="116"/>
        <v>0.56521739130434778</v>
      </c>
      <c r="M568">
        <f t="shared" si="117"/>
        <v>549</v>
      </c>
      <c r="N568">
        <f t="shared" si="118"/>
        <v>12517.777777777777</v>
      </c>
      <c r="O568">
        <f t="shared" si="119"/>
        <v>183</v>
      </c>
      <c r="P568">
        <f t="shared" si="120"/>
        <v>180</v>
      </c>
      <c r="Q568">
        <f t="shared" si="121"/>
        <v>186</v>
      </c>
      <c r="R568">
        <f t="shared" si="122"/>
        <v>196</v>
      </c>
      <c r="S568">
        <f t="shared" si="123"/>
        <v>173</v>
      </c>
      <c r="T568">
        <f t="shared" si="127"/>
        <v>7</v>
      </c>
      <c r="U568">
        <f t="shared" si="127"/>
        <v>13</v>
      </c>
      <c r="V568">
        <f t="shared" si="124"/>
        <v>0</v>
      </c>
      <c r="W568">
        <f t="shared" si="125"/>
        <v>0</v>
      </c>
      <c r="X568">
        <f t="shared" si="126"/>
        <v>23</v>
      </c>
    </row>
    <row r="569" spans="10:24">
      <c r="J569">
        <f t="shared" si="114"/>
        <v>12540</v>
      </c>
      <c r="K569">
        <f t="shared" si="115"/>
        <v>0.30434782608695654</v>
      </c>
      <c r="L569">
        <f t="shared" si="116"/>
        <v>0.56521739130434778</v>
      </c>
      <c r="M569">
        <f t="shared" si="117"/>
        <v>550</v>
      </c>
      <c r="N569">
        <f t="shared" si="118"/>
        <v>12540</v>
      </c>
      <c r="O569">
        <f t="shared" si="119"/>
        <v>183.33333333333331</v>
      </c>
      <c r="P569">
        <f t="shared" si="120"/>
        <v>181</v>
      </c>
      <c r="Q569">
        <f t="shared" si="121"/>
        <v>187</v>
      </c>
      <c r="R569">
        <f t="shared" si="122"/>
        <v>197</v>
      </c>
      <c r="S569">
        <f t="shared" si="123"/>
        <v>174</v>
      </c>
      <c r="T569">
        <f t="shared" si="127"/>
        <v>7</v>
      </c>
      <c r="U569">
        <f t="shared" si="127"/>
        <v>13</v>
      </c>
      <c r="V569">
        <f t="shared" si="124"/>
        <v>0</v>
      </c>
      <c r="W569">
        <f t="shared" si="125"/>
        <v>0</v>
      </c>
      <c r="X569">
        <f t="shared" si="126"/>
        <v>23</v>
      </c>
    </row>
    <row r="570" spans="10:24">
      <c r="J570">
        <f t="shared" si="114"/>
        <v>12562.222222222223</v>
      </c>
      <c r="K570">
        <f t="shared" si="115"/>
        <v>0.30434782608695654</v>
      </c>
      <c r="L570">
        <f t="shared" si="116"/>
        <v>0.56521739130434778</v>
      </c>
      <c r="M570">
        <f t="shared" si="117"/>
        <v>551</v>
      </c>
      <c r="N570">
        <f t="shared" si="118"/>
        <v>12562.222222222223</v>
      </c>
      <c r="O570">
        <f t="shared" si="119"/>
        <v>183.66666666666666</v>
      </c>
      <c r="P570">
        <f t="shared" si="120"/>
        <v>181</v>
      </c>
      <c r="Q570">
        <f t="shared" si="121"/>
        <v>187</v>
      </c>
      <c r="R570">
        <f t="shared" si="122"/>
        <v>197</v>
      </c>
      <c r="S570">
        <f t="shared" si="123"/>
        <v>174</v>
      </c>
      <c r="T570">
        <f t="shared" si="127"/>
        <v>7</v>
      </c>
      <c r="U570">
        <f t="shared" si="127"/>
        <v>13</v>
      </c>
      <c r="V570">
        <f t="shared" si="124"/>
        <v>0</v>
      </c>
      <c r="W570">
        <f t="shared" si="125"/>
        <v>0</v>
      </c>
      <c r="X570">
        <f t="shared" si="126"/>
        <v>23</v>
      </c>
    </row>
    <row r="571" spans="10:24">
      <c r="J571">
        <f t="shared" si="114"/>
        <v>12584.444444444443</v>
      </c>
      <c r="K571">
        <f t="shared" si="115"/>
        <v>0.2608695652173913</v>
      </c>
      <c r="L571">
        <f t="shared" si="116"/>
        <v>0.52173913043478259</v>
      </c>
      <c r="M571">
        <f t="shared" si="117"/>
        <v>552</v>
      </c>
      <c r="N571">
        <f t="shared" si="118"/>
        <v>12584.444444444443</v>
      </c>
      <c r="O571">
        <f t="shared" si="119"/>
        <v>184</v>
      </c>
      <c r="P571">
        <f t="shared" si="120"/>
        <v>181</v>
      </c>
      <c r="Q571">
        <f t="shared" si="121"/>
        <v>187</v>
      </c>
      <c r="R571">
        <f t="shared" si="122"/>
        <v>198</v>
      </c>
      <c r="S571">
        <f t="shared" si="123"/>
        <v>175</v>
      </c>
      <c r="T571">
        <f t="shared" si="127"/>
        <v>6</v>
      </c>
      <c r="U571">
        <f t="shared" si="127"/>
        <v>12</v>
      </c>
      <c r="V571">
        <f t="shared" si="124"/>
        <v>0</v>
      </c>
      <c r="W571">
        <f t="shared" si="125"/>
        <v>0</v>
      </c>
      <c r="X571">
        <f t="shared" si="126"/>
        <v>23</v>
      </c>
    </row>
    <row r="572" spans="10:24">
      <c r="J572">
        <f t="shared" si="114"/>
        <v>12606.666666666666</v>
      </c>
      <c r="K572">
        <f t="shared" si="115"/>
        <v>0.30434782608695654</v>
      </c>
      <c r="L572">
        <f t="shared" si="116"/>
        <v>0.56521739130434778</v>
      </c>
      <c r="M572">
        <f t="shared" si="117"/>
        <v>553</v>
      </c>
      <c r="N572">
        <f t="shared" si="118"/>
        <v>12606.666666666666</v>
      </c>
      <c r="O572">
        <f t="shared" si="119"/>
        <v>184.33333333333334</v>
      </c>
      <c r="P572">
        <f t="shared" si="120"/>
        <v>182</v>
      </c>
      <c r="Q572">
        <f t="shared" si="121"/>
        <v>188</v>
      </c>
      <c r="R572">
        <f t="shared" si="122"/>
        <v>198</v>
      </c>
      <c r="S572">
        <f t="shared" si="123"/>
        <v>175</v>
      </c>
      <c r="T572">
        <f t="shared" si="127"/>
        <v>7</v>
      </c>
      <c r="U572">
        <f t="shared" si="127"/>
        <v>13</v>
      </c>
      <c r="V572">
        <f t="shared" si="124"/>
        <v>0</v>
      </c>
      <c r="W572">
        <f t="shared" si="125"/>
        <v>0</v>
      </c>
      <c r="X572">
        <f t="shared" si="126"/>
        <v>23</v>
      </c>
    </row>
    <row r="573" spans="10:24">
      <c r="J573">
        <f t="shared" si="114"/>
        <v>12628.888888888889</v>
      </c>
      <c r="K573">
        <f t="shared" si="115"/>
        <v>0.30434782608695654</v>
      </c>
      <c r="L573">
        <f t="shared" si="116"/>
        <v>0.56521739130434778</v>
      </c>
      <c r="M573">
        <f t="shared" si="117"/>
        <v>554</v>
      </c>
      <c r="N573">
        <f t="shared" si="118"/>
        <v>12628.888888888889</v>
      </c>
      <c r="O573">
        <f t="shared" si="119"/>
        <v>184.66666666666669</v>
      </c>
      <c r="P573">
        <f t="shared" si="120"/>
        <v>182</v>
      </c>
      <c r="Q573">
        <f t="shared" si="121"/>
        <v>188</v>
      </c>
      <c r="R573">
        <f t="shared" si="122"/>
        <v>198</v>
      </c>
      <c r="S573">
        <f t="shared" si="123"/>
        <v>175</v>
      </c>
      <c r="T573">
        <f t="shared" si="127"/>
        <v>7</v>
      </c>
      <c r="U573">
        <f t="shared" si="127"/>
        <v>13</v>
      </c>
      <c r="V573">
        <f t="shared" si="124"/>
        <v>0</v>
      </c>
      <c r="W573">
        <f t="shared" si="125"/>
        <v>0</v>
      </c>
      <c r="X573">
        <f t="shared" si="126"/>
        <v>23</v>
      </c>
    </row>
    <row r="574" spans="10:24">
      <c r="J574">
        <f t="shared" si="114"/>
        <v>12651.111111111111</v>
      </c>
      <c r="K574">
        <f t="shared" si="115"/>
        <v>0.2608695652173913</v>
      </c>
      <c r="L574">
        <f t="shared" si="116"/>
        <v>0.52173913043478259</v>
      </c>
      <c r="M574">
        <f t="shared" si="117"/>
        <v>555</v>
      </c>
      <c r="N574">
        <f t="shared" si="118"/>
        <v>12651.111111111111</v>
      </c>
      <c r="O574">
        <f t="shared" si="119"/>
        <v>185</v>
      </c>
      <c r="P574">
        <f t="shared" si="120"/>
        <v>182</v>
      </c>
      <c r="Q574">
        <f t="shared" si="121"/>
        <v>188</v>
      </c>
      <c r="R574">
        <f t="shared" si="122"/>
        <v>199</v>
      </c>
      <c r="S574">
        <f t="shared" si="123"/>
        <v>176</v>
      </c>
      <c r="T574">
        <f t="shared" si="127"/>
        <v>6</v>
      </c>
      <c r="U574">
        <f t="shared" si="127"/>
        <v>12</v>
      </c>
      <c r="V574">
        <f t="shared" si="124"/>
        <v>0</v>
      </c>
      <c r="W574">
        <f t="shared" si="125"/>
        <v>0</v>
      </c>
      <c r="X574">
        <f t="shared" si="126"/>
        <v>23</v>
      </c>
    </row>
    <row r="575" spans="10:24">
      <c r="J575">
        <f t="shared" si="114"/>
        <v>12673.333333333332</v>
      </c>
      <c r="K575">
        <f t="shared" si="115"/>
        <v>0.30434782608695654</v>
      </c>
      <c r="L575">
        <f t="shared" si="116"/>
        <v>0.56521739130434778</v>
      </c>
      <c r="M575">
        <f t="shared" si="117"/>
        <v>556</v>
      </c>
      <c r="N575">
        <f t="shared" si="118"/>
        <v>12673.333333333332</v>
      </c>
      <c r="O575">
        <f t="shared" si="119"/>
        <v>185.33333333333334</v>
      </c>
      <c r="P575">
        <f t="shared" si="120"/>
        <v>183</v>
      </c>
      <c r="Q575">
        <f t="shared" si="121"/>
        <v>189</v>
      </c>
      <c r="R575">
        <f t="shared" si="122"/>
        <v>199</v>
      </c>
      <c r="S575">
        <f t="shared" si="123"/>
        <v>176</v>
      </c>
      <c r="T575">
        <f t="shared" si="127"/>
        <v>7</v>
      </c>
      <c r="U575">
        <f t="shared" si="127"/>
        <v>13</v>
      </c>
      <c r="V575">
        <f t="shared" si="124"/>
        <v>0</v>
      </c>
      <c r="W575">
        <f t="shared" si="125"/>
        <v>0</v>
      </c>
      <c r="X575">
        <f t="shared" si="126"/>
        <v>23</v>
      </c>
    </row>
    <row r="576" spans="10:24">
      <c r="J576">
        <f t="shared" si="114"/>
        <v>12695.555555555555</v>
      </c>
      <c r="K576">
        <f t="shared" si="115"/>
        <v>0.30434782608695654</v>
      </c>
      <c r="L576">
        <f t="shared" si="116"/>
        <v>0.56521739130434778</v>
      </c>
      <c r="M576">
        <f t="shared" si="117"/>
        <v>557</v>
      </c>
      <c r="N576">
        <f t="shared" si="118"/>
        <v>12695.555555555555</v>
      </c>
      <c r="O576">
        <f t="shared" si="119"/>
        <v>185.66666666666669</v>
      </c>
      <c r="P576">
        <f t="shared" si="120"/>
        <v>183</v>
      </c>
      <c r="Q576">
        <f t="shared" si="121"/>
        <v>189</v>
      </c>
      <c r="R576">
        <f t="shared" si="122"/>
        <v>199</v>
      </c>
      <c r="S576">
        <f t="shared" si="123"/>
        <v>176</v>
      </c>
      <c r="T576">
        <f t="shared" si="127"/>
        <v>7</v>
      </c>
      <c r="U576">
        <f t="shared" si="127"/>
        <v>13</v>
      </c>
      <c r="V576">
        <f t="shared" si="124"/>
        <v>0</v>
      </c>
      <c r="W576">
        <f t="shared" si="125"/>
        <v>0</v>
      </c>
      <c r="X576">
        <f t="shared" si="126"/>
        <v>23</v>
      </c>
    </row>
    <row r="577" spans="10:24">
      <c r="J577">
        <f t="shared" si="114"/>
        <v>12717.777777777777</v>
      </c>
      <c r="K577">
        <f t="shared" si="115"/>
        <v>0.2608695652173913</v>
      </c>
      <c r="L577">
        <f t="shared" si="116"/>
        <v>0.52173913043478259</v>
      </c>
      <c r="M577">
        <f t="shared" si="117"/>
        <v>558</v>
      </c>
      <c r="N577">
        <f t="shared" si="118"/>
        <v>12717.777777777777</v>
      </c>
      <c r="O577">
        <f t="shared" si="119"/>
        <v>186</v>
      </c>
      <c r="P577">
        <f t="shared" si="120"/>
        <v>183</v>
      </c>
      <c r="Q577">
        <f t="shared" si="121"/>
        <v>189</v>
      </c>
      <c r="R577">
        <f t="shared" si="122"/>
        <v>200</v>
      </c>
      <c r="S577">
        <f t="shared" si="123"/>
        <v>177</v>
      </c>
      <c r="T577">
        <f t="shared" si="127"/>
        <v>6</v>
      </c>
      <c r="U577">
        <f t="shared" si="127"/>
        <v>12</v>
      </c>
      <c r="V577">
        <f t="shared" si="124"/>
        <v>0</v>
      </c>
      <c r="W577">
        <f t="shared" si="125"/>
        <v>0</v>
      </c>
      <c r="X577">
        <f t="shared" si="126"/>
        <v>23</v>
      </c>
    </row>
    <row r="578" spans="10:24">
      <c r="J578">
        <f t="shared" si="114"/>
        <v>12740</v>
      </c>
      <c r="K578">
        <f t="shared" si="115"/>
        <v>0.30434782608695654</v>
      </c>
      <c r="L578">
        <f t="shared" si="116"/>
        <v>0.56521739130434778</v>
      </c>
      <c r="M578">
        <f t="shared" si="117"/>
        <v>559</v>
      </c>
      <c r="N578">
        <f t="shared" si="118"/>
        <v>12740</v>
      </c>
      <c r="O578">
        <f t="shared" si="119"/>
        <v>186.33333333333334</v>
      </c>
      <c r="P578">
        <f t="shared" si="120"/>
        <v>184</v>
      </c>
      <c r="Q578">
        <f t="shared" si="121"/>
        <v>190</v>
      </c>
      <c r="R578">
        <f t="shared" si="122"/>
        <v>200</v>
      </c>
      <c r="S578">
        <f t="shared" si="123"/>
        <v>177</v>
      </c>
      <c r="T578">
        <f t="shared" si="127"/>
        <v>7</v>
      </c>
      <c r="U578">
        <f t="shared" si="127"/>
        <v>13</v>
      </c>
      <c r="V578">
        <f t="shared" si="124"/>
        <v>0</v>
      </c>
      <c r="W578">
        <f t="shared" si="125"/>
        <v>0</v>
      </c>
      <c r="X578">
        <f t="shared" si="126"/>
        <v>23</v>
      </c>
    </row>
    <row r="579" spans="10:24">
      <c r="J579">
        <f t="shared" si="114"/>
        <v>12762.222222222223</v>
      </c>
      <c r="K579">
        <f t="shared" si="115"/>
        <v>0.30434782608695654</v>
      </c>
      <c r="L579">
        <f t="shared" si="116"/>
        <v>0.56521739130434778</v>
      </c>
      <c r="M579">
        <f t="shared" si="117"/>
        <v>560</v>
      </c>
      <c r="N579">
        <f t="shared" si="118"/>
        <v>12762.222222222223</v>
      </c>
      <c r="O579">
        <f t="shared" si="119"/>
        <v>186.66666666666666</v>
      </c>
      <c r="P579">
        <f t="shared" si="120"/>
        <v>184</v>
      </c>
      <c r="Q579">
        <f t="shared" si="121"/>
        <v>190</v>
      </c>
      <c r="R579">
        <f t="shared" si="122"/>
        <v>200</v>
      </c>
      <c r="S579">
        <f t="shared" si="123"/>
        <v>177</v>
      </c>
      <c r="T579">
        <f t="shared" si="127"/>
        <v>7</v>
      </c>
      <c r="U579">
        <f t="shared" si="127"/>
        <v>13</v>
      </c>
      <c r="V579">
        <f t="shared" si="124"/>
        <v>0</v>
      </c>
      <c r="W579">
        <f t="shared" si="125"/>
        <v>0</v>
      </c>
      <c r="X579">
        <f t="shared" si="126"/>
        <v>23</v>
      </c>
    </row>
    <row r="580" spans="10:24">
      <c r="J580">
        <f t="shared" si="114"/>
        <v>12784.444444444443</v>
      </c>
      <c r="K580">
        <f t="shared" si="115"/>
        <v>0.2608695652173913</v>
      </c>
      <c r="L580">
        <f t="shared" si="116"/>
        <v>0.52173913043478259</v>
      </c>
      <c r="M580">
        <f t="shared" si="117"/>
        <v>561</v>
      </c>
      <c r="N580">
        <f t="shared" si="118"/>
        <v>12784.444444444443</v>
      </c>
      <c r="O580">
        <f t="shared" si="119"/>
        <v>187</v>
      </c>
      <c r="P580">
        <f t="shared" si="120"/>
        <v>184</v>
      </c>
      <c r="Q580">
        <f t="shared" si="121"/>
        <v>190</v>
      </c>
      <c r="R580">
        <f t="shared" si="122"/>
        <v>201</v>
      </c>
      <c r="S580">
        <f t="shared" si="123"/>
        <v>178</v>
      </c>
      <c r="T580">
        <f t="shared" si="127"/>
        <v>6</v>
      </c>
      <c r="U580">
        <f t="shared" si="127"/>
        <v>12</v>
      </c>
      <c r="V580">
        <f t="shared" si="124"/>
        <v>0</v>
      </c>
      <c r="W580">
        <f t="shared" si="125"/>
        <v>0</v>
      </c>
      <c r="X580">
        <f t="shared" si="126"/>
        <v>23</v>
      </c>
    </row>
    <row r="581" spans="10:24">
      <c r="J581">
        <f t="shared" si="114"/>
        <v>12806.666666666666</v>
      </c>
      <c r="K581">
        <f t="shared" si="115"/>
        <v>0.30434782608695654</v>
      </c>
      <c r="L581">
        <f t="shared" si="116"/>
        <v>0.56521739130434778</v>
      </c>
      <c r="M581">
        <f t="shared" si="117"/>
        <v>562</v>
      </c>
      <c r="N581">
        <f t="shared" si="118"/>
        <v>12806.666666666666</v>
      </c>
      <c r="O581">
        <f t="shared" si="119"/>
        <v>187.33333333333334</v>
      </c>
      <c r="P581">
        <f t="shared" si="120"/>
        <v>185</v>
      </c>
      <c r="Q581">
        <f t="shared" si="121"/>
        <v>191</v>
      </c>
      <c r="R581">
        <f t="shared" si="122"/>
        <v>201</v>
      </c>
      <c r="S581">
        <f t="shared" si="123"/>
        <v>178</v>
      </c>
      <c r="T581">
        <f t="shared" si="127"/>
        <v>7</v>
      </c>
      <c r="U581">
        <f t="shared" si="127"/>
        <v>13</v>
      </c>
      <c r="V581">
        <f t="shared" si="124"/>
        <v>0</v>
      </c>
      <c r="W581">
        <f t="shared" si="125"/>
        <v>0</v>
      </c>
      <c r="X581">
        <f t="shared" si="126"/>
        <v>23</v>
      </c>
    </row>
    <row r="582" spans="10:24">
      <c r="J582">
        <f t="shared" si="114"/>
        <v>12828.888888888889</v>
      </c>
      <c r="K582">
        <f t="shared" si="115"/>
        <v>0.30434782608695654</v>
      </c>
      <c r="L582">
        <f t="shared" si="116"/>
        <v>0.56521739130434778</v>
      </c>
      <c r="M582">
        <f t="shared" si="117"/>
        <v>563</v>
      </c>
      <c r="N582">
        <f t="shared" si="118"/>
        <v>12828.888888888889</v>
      </c>
      <c r="O582">
        <f t="shared" si="119"/>
        <v>187.66666666666666</v>
      </c>
      <c r="P582">
        <f t="shared" si="120"/>
        <v>185</v>
      </c>
      <c r="Q582">
        <f t="shared" si="121"/>
        <v>191</v>
      </c>
      <c r="R582">
        <f t="shared" si="122"/>
        <v>201</v>
      </c>
      <c r="S582">
        <f t="shared" si="123"/>
        <v>178</v>
      </c>
      <c r="T582">
        <f t="shared" si="127"/>
        <v>7</v>
      </c>
      <c r="U582">
        <f t="shared" si="127"/>
        <v>13</v>
      </c>
      <c r="V582">
        <f t="shared" si="124"/>
        <v>0</v>
      </c>
      <c r="W582">
        <f t="shared" si="125"/>
        <v>0</v>
      </c>
      <c r="X582">
        <f t="shared" si="126"/>
        <v>23</v>
      </c>
    </row>
    <row r="583" spans="10:24">
      <c r="J583">
        <f t="shared" si="114"/>
        <v>12851.111111111111</v>
      </c>
      <c r="K583">
        <f t="shared" si="115"/>
        <v>0.2608695652173913</v>
      </c>
      <c r="L583">
        <f t="shared" si="116"/>
        <v>0.52173913043478259</v>
      </c>
      <c r="M583">
        <f t="shared" si="117"/>
        <v>564</v>
      </c>
      <c r="N583">
        <f t="shared" si="118"/>
        <v>12851.111111111111</v>
      </c>
      <c r="O583">
        <f t="shared" si="119"/>
        <v>188</v>
      </c>
      <c r="P583">
        <f t="shared" si="120"/>
        <v>185</v>
      </c>
      <c r="Q583">
        <f t="shared" si="121"/>
        <v>191</v>
      </c>
      <c r="R583">
        <f t="shared" si="122"/>
        <v>202</v>
      </c>
      <c r="S583">
        <f t="shared" si="123"/>
        <v>179</v>
      </c>
      <c r="T583">
        <f t="shared" si="127"/>
        <v>6</v>
      </c>
      <c r="U583">
        <f t="shared" si="127"/>
        <v>12</v>
      </c>
      <c r="V583">
        <f t="shared" si="124"/>
        <v>0</v>
      </c>
      <c r="W583">
        <f t="shared" si="125"/>
        <v>0</v>
      </c>
      <c r="X583">
        <f t="shared" si="126"/>
        <v>23</v>
      </c>
    </row>
    <row r="584" spans="10:24">
      <c r="J584">
        <f t="shared" si="114"/>
        <v>12873.333333333332</v>
      </c>
      <c r="K584">
        <f t="shared" si="115"/>
        <v>0.30434782608695654</v>
      </c>
      <c r="L584">
        <f t="shared" si="116"/>
        <v>0.56521739130434778</v>
      </c>
      <c r="M584">
        <f t="shared" si="117"/>
        <v>565</v>
      </c>
      <c r="N584">
        <f t="shared" si="118"/>
        <v>12873.333333333332</v>
      </c>
      <c r="O584">
        <f t="shared" si="119"/>
        <v>188.33333333333334</v>
      </c>
      <c r="P584">
        <f t="shared" si="120"/>
        <v>186</v>
      </c>
      <c r="Q584">
        <f t="shared" si="121"/>
        <v>192</v>
      </c>
      <c r="R584">
        <f t="shared" si="122"/>
        <v>202</v>
      </c>
      <c r="S584">
        <f t="shared" si="123"/>
        <v>179</v>
      </c>
      <c r="T584">
        <f t="shared" si="127"/>
        <v>7</v>
      </c>
      <c r="U584">
        <f t="shared" si="127"/>
        <v>13</v>
      </c>
      <c r="V584">
        <f t="shared" si="124"/>
        <v>0</v>
      </c>
      <c r="W584">
        <f t="shared" si="125"/>
        <v>0</v>
      </c>
      <c r="X584">
        <f t="shared" si="126"/>
        <v>23</v>
      </c>
    </row>
    <row r="585" spans="10:24">
      <c r="J585">
        <f t="shared" si="114"/>
        <v>12895.555555555555</v>
      </c>
      <c r="K585">
        <f t="shared" si="115"/>
        <v>0.30434782608695654</v>
      </c>
      <c r="L585">
        <f t="shared" si="116"/>
        <v>0.56521739130434778</v>
      </c>
      <c r="M585">
        <f t="shared" si="117"/>
        <v>566</v>
      </c>
      <c r="N585">
        <f t="shared" si="118"/>
        <v>12895.555555555555</v>
      </c>
      <c r="O585">
        <f t="shared" si="119"/>
        <v>188.66666666666666</v>
      </c>
      <c r="P585">
        <f t="shared" si="120"/>
        <v>186</v>
      </c>
      <c r="Q585">
        <f t="shared" si="121"/>
        <v>192</v>
      </c>
      <c r="R585">
        <f t="shared" si="122"/>
        <v>202</v>
      </c>
      <c r="S585">
        <f t="shared" si="123"/>
        <v>179</v>
      </c>
      <c r="T585">
        <f t="shared" si="127"/>
        <v>7</v>
      </c>
      <c r="U585">
        <f t="shared" si="127"/>
        <v>13</v>
      </c>
      <c r="V585">
        <f t="shared" si="124"/>
        <v>0</v>
      </c>
      <c r="W585">
        <f t="shared" si="125"/>
        <v>0</v>
      </c>
      <c r="X585">
        <f t="shared" si="126"/>
        <v>23</v>
      </c>
    </row>
    <row r="586" spans="10:24">
      <c r="J586">
        <f t="shared" si="114"/>
        <v>12917.777777777777</v>
      </c>
      <c r="K586">
        <f t="shared" si="115"/>
        <v>0.2608695652173913</v>
      </c>
      <c r="L586">
        <f t="shared" si="116"/>
        <v>0.52173913043478259</v>
      </c>
      <c r="M586">
        <f t="shared" si="117"/>
        <v>567</v>
      </c>
      <c r="N586">
        <f t="shared" si="118"/>
        <v>12917.777777777777</v>
      </c>
      <c r="O586">
        <f t="shared" si="119"/>
        <v>189</v>
      </c>
      <c r="P586">
        <f t="shared" si="120"/>
        <v>186</v>
      </c>
      <c r="Q586">
        <f t="shared" si="121"/>
        <v>192</v>
      </c>
      <c r="R586">
        <f t="shared" si="122"/>
        <v>203</v>
      </c>
      <c r="S586">
        <f t="shared" si="123"/>
        <v>180</v>
      </c>
      <c r="T586">
        <f t="shared" si="127"/>
        <v>6</v>
      </c>
      <c r="U586">
        <f t="shared" si="127"/>
        <v>12</v>
      </c>
      <c r="V586">
        <f t="shared" si="124"/>
        <v>0</v>
      </c>
      <c r="W586">
        <f t="shared" si="125"/>
        <v>0</v>
      </c>
      <c r="X586">
        <f t="shared" si="126"/>
        <v>23</v>
      </c>
    </row>
    <row r="587" spans="10:24">
      <c r="J587">
        <f t="shared" si="114"/>
        <v>12940</v>
      </c>
      <c r="K587">
        <f t="shared" si="115"/>
        <v>0.30434782608695654</v>
      </c>
      <c r="L587">
        <f t="shared" si="116"/>
        <v>0.56521739130434778</v>
      </c>
      <c r="M587">
        <f t="shared" si="117"/>
        <v>568</v>
      </c>
      <c r="N587">
        <f t="shared" si="118"/>
        <v>12940</v>
      </c>
      <c r="O587">
        <f t="shared" si="119"/>
        <v>189.33333333333331</v>
      </c>
      <c r="P587">
        <f t="shared" si="120"/>
        <v>187</v>
      </c>
      <c r="Q587">
        <f t="shared" si="121"/>
        <v>193</v>
      </c>
      <c r="R587">
        <f t="shared" si="122"/>
        <v>203</v>
      </c>
      <c r="S587">
        <f t="shared" si="123"/>
        <v>180</v>
      </c>
      <c r="T587">
        <f t="shared" si="127"/>
        <v>7</v>
      </c>
      <c r="U587">
        <f t="shared" si="127"/>
        <v>13</v>
      </c>
      <c r="V587">
        <f t="shared" si="124"/>
        <v>0</v>
      </c>
      <c r="W587">
        <f t="shared" si="125"/>
        <v>0</v>
      </c>
      <c r="X587">
        <f t="shared" si="126"/>
        <v>23</v>
      </c>
    </row>
    <row r="588" spans="10:24">
      <c r="J588">
        <f t="shared" si="114"/>
        <v>12962.222222222223</v>
      </c>
      <c r="K588">
        <f t="shared" si="115"/>
        <v>0.30434782608695654</v>
      </c>
      <c r="L588">
        <f t="shared" si="116"/>
        <v>0.56521739130434778</v>
      </c>
      <c r="M588">
        <f t="shared" si="117"/>
        <v>569</v>
      </c>
      <c r="N588">
        <f t="shared" si="118"/>
        <v>12962.222222222223</v>
      </c>
      <c r="O588">
        <f t="shared" si="119"/>
        <v>189.66666666666666</v>
      </c>
      <c r="P588">
        <f t="shared" si="120"/>
        <v>187</v>
      </c>
      <c r="Q588">
        <f t="shared" si="121"/>
        <v>193</v>
      </c>
      <c r="R588">
        <f t="shared" si="122"/>
        <v>203</v>
      </c>
      <c r="S588">
        <f t="shared" si="123"/>
        <v>180</v>
      </c>
      <c r="T588">
        <f t="shared" si="127"/>
        <v>7</v>
      </c>
      <c r="U588">
        <f t="shared" si="127"/>
        <v>13</v>
      </c>
      <c r="V588">
        <f t="shared" si="124"/>
        <v>0</v>
      </c>
      <c r="W588">
        <f t="shared" si="125"/>
        <v>0</v>
      </c>
      <c r="X588">
        <f t="shared" si="126"/>
        <v>23</v>
      </c>
    </row>
    <row r="589" spans="10:24">
      <c r="J589">
        <f t="shared" si="114"/>
        <v>12984.444444444443</v>
      </c>
      <c r="K589">
        <f t="shared" si="115"/>
        <v>0.2608695652173913</v>
      </c>
      <c r="L589">
        <f t="shared" si="116"/>
        <v>0.52173913043478259</v>
      </c>
      <c r="M589">
        <f t="shared" si="117"/>
        <v>570</v>
      </c>
      <c r="N589">
        <f t="shared" si="118"/>
        <v>12984.444444444443</v>
      </c>
      <c r="O589">
        <f t="shared" si="119"/>
        <v>190</v>
      </c>
      <c r="P589">
        <f t="shared" si="120"/>
        <v>187</v>
      </c>
      <c r="Q589">
        <f t="shared" si="121"/>
        <v>193</v>
      </c>
      <c r="R589">
        <f t="shared" si="122"/>
        <v>204</v>
      </c>
      <c r="S589">
        <f t="shared" si="123"/>
        <v>181</v>
      </c>
      <c r="T589">
        <f t="shared" si="127"/>
        <v>6</v>
      </c>
      <c r="U589">
        <f t="shared" si="127"/>
        <v>12</v>
      </c>
      <c r="V589">
        <f t="shared" si="124"/>
        <v>0</v>
      </c>
      <c r="W589">
        <f t="shared" si="125"/>
        <v>0</v>
      </c>
      <c r="X589">
        <f t="shared" si="126"/>
        <v>23</v>
      </c>
    </row>
    <row r="590" spans="10:24">
      <c r="J590">
        <f t="shared" si="114"/>
        <v>13006.666666666666</v>
      </c>
      <c r="K590">
        <f t="shared" si="115"/>
        <v>0.30434782608695654</v>
      </c>
      <c r="L590">
        <f t="shared" si="116"/>
        <v>0.56521739130434778</v>
      </c>
      <c r="M590">
        <f t="shared" si="117"/>
        <v>571</v>
      </c>
      <c r="N590">
        <f t="shared" si="118"/>
        <v>13006.666666666666</v>
      </c>
      <c r="O590">
        <f t="shared" si="119"/>
        <v>190.33333333333331</v>
      </c>
      <c r="P590">
        <f t="shared" si="120"/>
        <v>188</v>
      </c>
      <c r="Q590">
        <f t="shared" si="121"/>
        <v>194</v>
      </c>
      <c r="R590">
        <f t="shared" si="122"/>
        <v>204</v>
      </c>
      <c r="S590">
        <f t="shared" si="123"/>
        <v>181</v>
      </c>
      <c r="T590">
        <f t="shared" si="127"/>
        <v>7</v>
      </c>
      <c r="U590">
        <f t="shared" si="127"/>
        <v>13</v>
      </c>
      <c r="V590">
        <f t="shared" si="124"/>
        <v>0</v>
      </c>
      <c r="W590">
        <f t="shared" si="125"/>
        <v>0</v>
      </c>
      <c r="X590">
        <f t="shared" si="126"/>
        <v>23</v>
      </c>
    </row>
    <row r="591" spans="10:24">
      <c r="J591">
        <f t="shared" si="114"/>
        <v>13028.888888888889</v>
      </c>
      <c r="K591">
        <f t="shared" si="115"/>
        <v>0.2608695652173913</v>
      </c>
      <c r="L591">
        <f t="shared" si="116"/>
        <v>0.52173913043478259</v>
      </c>
      <c r="M591">
        <f t="shared" si="117"/>
        <v>572</v>
      </c>
      <c r="N591">
        <f t="shared" si="118"/>
        <v>13028.888888888889</v>
      </c>
      <c r="O591">
        <f t="shared" si="119"/>
        <v>190.66666666666666</v>
      </c>
      <c r="P591">
        <f t="shared" si="120"/>
        <v>188</v>
      </c>
      <c r="Q591">
        <f t="shared" si="121"/>
        <v>194</v>
      </c>
      <c r="R591">
        <f t="shared" si="122"/>
        <v>205</v>
      </c>
      <c r="S591">
        <f t="shared" si="123"/>
        <v>182</v>
      </c>
      <c r="T591">
        <f t="shared" si="127"/>
        <v>6</v>
      </c>
      <c r="U591">
        <f t="shared" si="127"/>
        <v>12</v>
      </c>
      <c r="V591">
        <f t="shared" si="124"/>
        <v>0</v>
      </c>
      <c r="W591">
        <f t="shared" si="125"/>
        <v>0</v>
      </c>
      <c r="X591">
        <f t="shared" si="126"/>
        <v>23</v>
      </c>
    </row>
    <row r="592" spans="10:24">
      <c r="J592">
        <f t="shared" si="114"/>
        <v>13051.111111111111</v>
      </c>
      <c r="K592">
        <f t="shared" si="115"/>
        <v>0.2608695652173913</v>
      </c>
      <c r="L592">
        <f t="shared" si="116"/>
        <v>0.52173913043478259</v>
      </c>
      <c r="M592">
        <f t="shared" si="117"/>
        <v>573</v>
      </c>
      <c r="N592">
        <f t="shared" si="118"/>
        <v>13051.111111111111</v>
      </c>
      <c r="O592">
        <f t="shared" si="119"/>
        <v>191</v>
      </c>
      <c r="P592">
        <f t="shared" si="120"/>
        <v>188</v>
      </c>
      <c r="Q592">
        <f t="shared" si="121"/>
        <v>194</v>
      </c>
      <c r="R592">
        <f t="shared" si="122"/>
        <v>205</v>
      </c>
      <c r="S592">
        <f t="shared" si="123"/>
        <v>182</v>
      </c>
      <c r="T592">
        <f t="shared" si="127"/>
        <v>6</v>
      </c>
      <c r="U592">
        <f t="shared" si="127"/>
        <v>12</v>
      </c>
      <c r="V592">
        <f t="shared" si="124"/>
        <v>0</v>
      </c>
      <c r="W592">
        <f t="shared" si="125"/>
        <v>0</v>
      </c>
      <c r="X592">
        <f t="shared" si="126"/>
        <v>23</v>
      </c>
    </row>
    <row r="593" spans="10:24">
      <c r="J593">
        <f t="shared" si="114"/>
        <v>13073.333333333332</v>
      </c>
      <c r="K593">
        <f t="shared" si="115"/>
        <v>0.30434782608695654</v>
      </c>
      <c r="L593">
        <f t="shared" si="116"/>
        <v>0.56521739130434778</v>
      </c>
      <c r="M593">
        <f t="shared" si="117"/>
        <v>574</v>
      </c>
      <c r="N593">
        <f t="shared" si="118"/>
        <v>13073.333333333332</v>
      </c>
      <c r="O593">
        <f t="shared" si="119"/>
        <v>191.33333333333334</v>
      </c>
      <c r="P593">
        <f t="shared" si="120"/>
        <v>189</v>
      </c>
      <c r="Q593">
        <f t="shared" si="121"/>
        <v>195</v>
      </c>
      <c r="R593">
        <f t="shared" si="122"/>
        <v>205</v>
      </c>
      <c r="S593">
        <f t="shared" si="123"/>
        <v>182</v>
      </c>
      <c r="T593">
        <f t="shared" si="127"/>
        <v>7</v>
      </c>
      <c r="U593">
        <f t="shared" si="127"/>
        <v>13</v>
      </c>
      <c r="V593">
        <f t="shared" si="124"/>
        <v>0</v>
      </c>
      <c r="W593">
        <f t="shared" si="125"/>
        <v>0</v>
      </c>
      <c r="X593">
        <f t="shared" si="126"/>
        <v>23</v>
      </c>
    </row>
    <row r="594" spans="10:24">
      <c r="J594">
        <f t="shared" si="114"/>
        <v>13095.555555555555</v>
      </c>
      <c r="K594">
        <f t="shared" si="115"/>
        <v>0.2608695652173913</v>
      </c>
      <c r="L594">
        <f t="shared" si="116"/>
        <v>0.52173913043478259</v>
      </c>
      <c r="M594">
        <f t="shared" si="117"/>
        <v>575</v>
      </c>
      <c r="N594">
        <f t="shared" si="118"/>
        <v>13095.555555555555</v>
      </c>
      <c r="O594">
        <f t="shared" si="119"/>
        <v>191.66666666666669</v>
      </c>
      <c r="P594">
        <f t="shared" si="120"/>
        <v>189</v>
      </c>
      <c r="Q594">
        <f t="shared" si="121"/>
        <v>195</v>
      </c>
      <c r="R594">
        <f t="shared" si="122"/>
        <v>206</v>
      </c>
      <c r="S594">
        <f t="shared" si="123"/>
        <v>183</v>
      </c>
      <c r="T594">
        <f t="shared" si="127"/>
        <v>6</v>
      </c>
      <c r="U594">
        <f t="shared" si="127"/>
        <v>12</v>
      </c>
      <c r="V594">
        <f t="shared" si="124"/>
        <v>0</v>
      </c>
      <c r="W594">
        <f t="shared" si="125"/>
        <v>0</v>
      </c>
      <c r="X594">
        <f t="shared" si="126"/>
        <v>23</v>
      </c>
    </row>
    <row r="595" spans="10:24">
      <c r="J595">
        <f t="shared" si="114"/>
        <v>13117.777777777777</v>
      </c>
      <c r="K595">
        <f t="shared" si="115"/>
        <v>0.2608695652173913</v>
      </c>
      <c r="L595">
        <f t="shared" si="116"/>
        <v>0.52173913043478259</v>
      </c>
      <c r="M595">
        <f t="shared" si="117"/>
        <v>576</v>
      </c>
      <c r="N595">
        <f t="shared" si="118"/>
        <v>13117.777777777777</v>
      </c>
      <c r="O595">
        <f t="shared" si="119"/>
        <v>192</v>
      </c>
      <c r="P595">
        <f t="shared" si="120"/>
        <v>189</v>
      </c>
      <c r="Q595">
        <f t="shared" si="121"/>
        <v>195</v>
      </c>
      <c r="R595">
        <f t="shared" si="122"/>
        <v>206</v>
      </c>
      <c r="S595">
        <f t="shared" si="123"/>
        <v>183</v>
      </c>
      <c r="T595">
        <f t="shared" si="127"/>
        <v>6</v>
      </c>
      <c r="U595">
        <f t="shared" si="127"/>
        <v>12</v>
      </c>
      <c r="V595">
        <f t="shared" si="124"/>
        <v>0</v>
      </c>
      <c r="W595">
        <f t="shared" si="125"/>
        <v>0</v>
      </c>
      <c r="X595">
        <f t="shared" si="126"/>
        <v>23</v>
      </c>
    </row>
    <row r="596" spans="10:24">
      <c r="J596">
        <f t="shared" si="114"/>
        <v>13140</v>
      </c>
      <c r="K596">
        <f t="shared" si="115"/>
        <v>0.30434782608695654</v>
      </c>
      <c r="L596">
        <f t="shared" si="116"/>
        <v>0.56521739130434778</v>
      </c>
      <c r="M596">
        <f t="shared" si="117"/>
        <v>577</v>
      </c>
      <c r="N596">
        <f t="shared" si="118"/>
        <v>13140</v>
      </c>
      <c r="O596">
        <f t="shared" si="119"/>
        <v>192.33333333333334</v>
      </c>
      <c r="P596">
        <f t="shared" si="120"/>
        <v>190</v>
      </c>
      <c r="Q596">
        <f t="shared" si="121"/>
        <v>196</v>
      </c>
      <c r="R596">
        <f t="shared" si="122"/>
        <v>206</v>
      </c>
      <c r="S596">
        <f t="shared" si="123"/>
        <v>183</v>
      </c>
      <c r="T596">
        <f t="shared" si="127"/>
        <v>7</v>
      </c>
      <c r="U596">
        <f t="shared" si="127"/>
        <v>13</v>
      </c>
      <c r="V596">
        <f t="shared" si="124"/>
        <v>0</v>
      </c>
      <c r="W596">
        <f t="shared" si="125"/>
        <v>0</v>
      </c>
      <c r="X596">
        <f t="shared" si="126"/>
        <v>23</v>
      </c>
    </row>
    <row r="597" spans="10:24">
      <c r="J597">
        <f t="shared" ref="J597:J660" si="128">N597</f>
        <v>13162.222222222223</v>
      </c>
      <c r="K597">
        <f t="shared" ref="K597:K660" si="129">T597/(O$10-1)</f>
        <v>0.2608695652173913</v>
      </c>
      <c r="L597">
        <f t="shared" ref="L597:L660" si="130">U597/(O$10-1)</f>
        <v>0.52173913043478259</v>
      </c>
      <c r="M597">
        <f t="shared" ref="M597:M660" si="131">IF(M596+1&gt;G$9,G$9,M596+1)</f>
        <v>578</v>
      </c>
      <c r="N597">
        <f t="shared" ref="N597:N660" si="132">N$20+M597*G$8/G$7</f>
        <v>13162.222222222223</v>
      </c>
      <c r="O597">
        <f t="shared" ref="O597:O660" si="133">M597/G$9*C$9</f>
        <v>192.66666666666669</v>
      </c>
      <c r="P597">
        <f t="shared" ref="P597:P660" si="134">IF(O597-P$5&lt;1,1,ROUNDUP(O597-P$5,0))</f>
        <v>190</v>
      </c>
      <c r="Q597">
        <f t="shared" ref="Q597:Q660" si="135">IF(O597+P$5&gt;C$9,C$9,ROUNDUP(O597+P$5,0))</f>
        <v>196</v>
      </c>
      <c r="R597">
        <f t="shared" ref="R597:R660" si="136">ROUNDDOWN(IF(N597&gt;P$11,C$9,N597*C$7/C$8),0)</f>
        <v>207</v>
      </c>
      <c r="S597">
        <f t="shared" ref="S597:S660" si="137">IF(R597-(O$10-1)&lt;0,0,R597-(O$10-1))</f>
        <v>184</v>
      </c>
      <c r="T597">
        <f t="shared" si="127"/>
        <v>6</v>
      </c>
      <c r="U597">
        <f t="shared" si="127"/>
        <v>12</v>
      </c>
      <c r="V597">
        <f t="shared" ref="V597:V660" si="138">IF(T597&lt;1,1,0)</f>
        <v>0</v>
      </c>
      <c r="W597">
        <f t="shared" ref="W597:W660" si="139">IF(U597&gt;(O$10-1),1,0)</f>
        <v>0</v>
      </c>
      <c r="X597">
        <f t="shared" ref="X597:X660" si="140">O$10-1</f>
        <v>23</v>
      </c>
    </row>
    <row r="598" spans="10:24">
      <c r="J598">
        <f t="shared" si="128"/>
        <v>13184.444444444443</v>
      </c>
      <c r="K598">
        <f t="shared" si="129"/>
        <v>0.2608695652173913</v>
      </c>
      <c r="L598">
        <f t="shared" si="130"/>
        <v>0.52173913043478259</v>
      </c>
      <c r="M598">
        <f t="shared" si="131"/>
        <v>579</v>
      </c>
      <c r="N598">
        <f t="shared" si="132"/>
        <v>13184.444444444443</v>
      </c>
      <c r="O598">
        <f t="shared" si="133"/>
        <v>193</v>
      </c>
      <c r="P598">
        <f t="shared" si="134"/>
        <v>190</v>
      </c>
      <c r="Q598">
        <f t="shared" si="135"/>
        <v>196</v>
      </c>
      <c r="R598">
        <f t="shared" si="136"/>
        <v>207</v>
      </c>
      <c r="S598">
        <f t="shared" si="137"/>
        <v>184</v>
      </c>
      <c r="T598">
        <f t="shared" si="127"/>
        <v>6</v>
      </c>
      <c r="U598">
        <f t="shared" si="127"/>
        <v>12</v>
      </c>
      <c r="V598">
        <f t="shared" si="138"/>
        <v>0</v>
      </c>
      <c r="W598">
        <f t="shared" si="139"/>
        <v>0</v>
      </c>
      <c r="X598">
        <f t="shared" si="140"/>
        <v>23</v>
      </c>
    </row>
    <row r="599" spans="10:24">
      <c r="J599">
        <f t="shared" si="128"/>
        <v>13206.666666666666</v>
      </c>
      <c r="K599">
        <f t="shared" si="129"/>
        <v>0.30434782608695654</v>
      </c>
      <c r="L599">
        <f t="shared" si="130"/>
        <v>0.56521739130434778</v>
      </c>
      <c r="M599">
        <f t="shared" si="131"/>
        <v>580</v>
      </c>
      <c r="N599">
        <f t="shared" si="132"/>
        <v>13206.666666666666</v>
      </c>
      <c r="O599">
        <f t="shared" si="133"/>
        <v>193.33333333333334</v>
      </c>
      <c r="P599">
        <f t="shared" si="134"/>
        <v>191</v>
      </c>
      <c r="Q599">
        <f t="shared" si="135"/>
        <v>197</v>
      </c>
      <c r="R599">
        <f t="shared" si="136"/>
        <v>207</v>
      </c>
      <c r="S599">
        <f t="shared" si="137"/>
        <v>184</v>
      </c>
      <c r="T599">
        <f t="shared" si="127"/>
        <v>7</v>
      </c>
      <c r="U599">
        <f t="shared" si="127"/>
        <v>13</v>
      </c>
      <c r="V599">
        <f t="shared" si="138"/>
        <v>0</v>
      </c>
      <c r="W599">
        <f t="shared" si="139"/>
        <v>0</v>
      </c>
      <c r="X599">
        <f t="shared" si="140"/>
        <v>23</v>
      </c>
    </row>
    <row r="600" spans="10:24">
      <c r="J600">
        <f t="shared" si="128"/>
        <v>13228.888888888889</v>
      </c>
      <c r="K600">
        <f t="shared" si="129"/>
        <v>0.2608695652173913</v>
      </c>
      <c r="L600">
        <f t="shared" si="130"/>
        <v>0.52173913043478259</v>
      </c>
      <c r="M600">
        <f t="shared" si="131"/>
        <v>581</v>
      </c>
      <c r="N600">
        <f t="shared" si="132"/>
        <v>13228.888888888889</v>
      </c>
      <c r="O600">
        <f t="shared" si="133"/>
        <v>193.66666666666669</v>
      </c>
      <c r="P600">
        <f t="shared" si="134"/>
        <v>191</v>
      </c>
      <c r="Q600">
        <f t="shared" si="135"/>
        <v>197</v>
      </c>
      <c r="R600">
        <f t="shared" si="136"/>
        <v>208</v>
      </c>
      <c r="S600">
        <f t="shared" si="137"/>
        <v>185</v>
      </c>
      <c r="T600">
        <f t="shared" si="127"/>
        <v>6</v>
      </c>
      <c r="U600">
        <f t="shared" si="127"/>
        <v>12</v>
      </c>
      <c r="V600">
        <f t="shared" si="138"/>
        <v>0</v>
      </c>
      <c r="W600">
        <f t="shared" si="139"/>
        <v>0</v>
      </c>
      <c r="X600">
        <f t="shared" si="140"/>
        <v>23</v>
      </c>
    </row>
    <row r="601" spans="10:24">
      <c r="J601">
        <f t="shared" si="128"/>
        <v>13251.111111111111</v>
      </c>
      <c r="K601">
        <f t="shared" si="129"/>
        <v>0.2608695652173913</v>
      </c>
      <c r="L601">
        <f t="shared" si="130"/>
        <v>0.52173913043478259</v>
      </c>
      <c r="M601">
        <f t="shared" si="131"/>
        <v>582</v>
      </c>
      <c r="N601">
        <f t="shared" si="132"/>
        <v>13251.111111111111</v>
      </c>
      <c r="O601">
        <f t="shared" si="133"/>
        <v>194</v>
      </c>
      <c r="P601">
        <f t="shared" si="134"/>
        <v>191</v>
      </c>
      <c r="Q601">
        <f t="shared" si="135"/>
        <v>197</v>
      </c>
      <c r="R601">
        <f t="shared" si="136"/>
        <v>208</v>
      </c>
      <c r="S601">
        <f t="shared" si="137"/>
        <v>185</v>
      </c>
      <c r="T601">
        <f t="shared" si="127"/>
        <v>6</v>
      </c>
      <c r="U601">
        <f t="shared" si="127"/>
        <v>12</v>
      </c>
      <c r="V601">
        <f t="shared" si="138"/>
        <v>0</v>
      </c>
      <c r="W601">
        <f t="shared" si="139"/>
        <v>0</v>
      </c>
      <c r="X601">
        <f t="shared" si="140"/>
        <v>23</v>
      </c>
    </row>
    <row r="602" spans="10:24">
      <c r="J602">
        <f t="shared" si="128"/>
        <v>13273.333333333332</v>
      </c>
      <c r="K602">
        <f t="shared" si="129"/>
        <v>0.30434782608695654</v>
      </c>
      <c r="L602">
        <f t="shared" si="130"/>
        <v>0.56521739130434778</v>
      </c>
      <c r="M602">
        <f t="shared" si="131"/>
        <v>583</v>
      </c>
      <c r="N602">
        <f t="shared" si="132"/>
        <v>13273.333333333332</v>
      </c>
      <c r="O602">
        <f t="shared" si="133"/>
        <v>194.33333333333334</v>
      </c>
      <c r="P602">
        <f t="shared" si="134"/>
        <v>192</v>
      </c>
      <c r="Q602">
        <f t="shared" si="135"/>
        <v>198</v>
      </c>
      <c r="R602">
        <f t="shared" si="136"/>
        <v>208</v>
      </c>
      <c r="S602">
        <f t="shared" si="137"/>
        <v>185</v>
      </c>
      <c r="T602">
        <f t="shared" si="127"/>
        <v>7</v>
      </c>
      <c r="U602">
        <f t="shared" si="127"/>
        <v>13</v>
      </c>
      <c r="V602">
        <f t="shared" si="138"/>
        <v>0</v>
      </c>
      <c r="W602">
        <f t="shared" si="139"/>
        <v>0</v>
      </c>
      <c r="X602">
        <f t="shared" si="140"/>
        <v>23</v>
      </c>
    </row>
    <row r="603" spans="10:24">
      <c r="J603">
        <f t="shared" si="128"/>
        <v>13295.555555555555</v>
      </c>
      <c r="K603">
        <f t="shared" si="129"/>
        <v>0.2608695652173913</v>
      </c>
      <c r="L603">
        <f t="shared" si="130"/>
        <v>0.52173913043478259</v>
      </c>
      <c r="M603">
        <f t="shared" si="131"/>
        <v>584</v>
      </c>
      <c r="N603">
        <f t="shared" si="132"/>
        <v>13295.555555555555</v>
      </c>
      <c r="O603">
        <f t="shared" si="133"/>
        <v>194.66666666666666</v>
      </c>
      <c r="P603">
        <f t="shared" si="134"/>
        <v>192</v>
      </c>
      <c r="Q603">
        <f t="shared" si="135"/>
        <v>198</v>
      </c>
      <c r="R603">
        <f t="shared" si="136"/>
        <v>209</v>
      </c>
      <c r="S603">
        <f t="shared" si="137"/>
        <v>186</v>
      </c>
      <c r="T603">
        <f t="shared" si="127"/>
        <v>6</v>
      </c>
      <c r="U603">
        <f t="shared" si="127"/>
        <v>12</v>
      </c>
      <c r="V603">
        <f t="shared" si="138"/>
        <v>0</v>
      </c>
      <c r="W603">
        <f t="shared" si="139"/>
        <v>0</v>
      </c>
      <c r="X603">
        <f t="shared" si="140"/>
        <v>23</v>
      </c>
    </row>
    <row r="604" spans="10:24">
      <c r="J604">
        <f t="shared" si="128"/>
        <v>13317.777777777777</v>
      </c>
      <c r="K604">
        <f t="shared" si="129"/>
        <v>0.2608695652173913</v>
      </c>
      <c r="L604">
        <f t="shared" si="130"/>
        <v>0.52173913043478259</v>
      </c>
      <c r="M604">
        <f t="shared" si="131"/>
        <v>585</v>
      </c>
      <c r="N604">
        <f t="shared" si="132"/>
        <v>13317.777777777777</v>
      </c>
      <c r="O604">
        <f t="shared" si="133"/>
        <v>195</v>
      </c>
      <c r="P604">
        <f t="shared" si="134"/>
        <v>192</v>
      </c>
      <c r="Q604">
        <f t="shared" si="135"/>
        <v>198</v>
      </c>
      <c r="R604">
        <f t="shared" si="136"/>
        <v>209</v>
      </c>
      <c r="S604">
        <f t="shared" si="137"/>
        <v>186</v>
      </c>
      <c r="T604">
        <f t="shared" si="127"/>
        <v>6</v>
      </c>
      <c r="U604">
        <f t="shared" si="127"/>
        <v>12</v>
      </c>
      <c r="V604">
        <f t="shared" si="138"/>
        <v>0</v>
      </c>
      <c r="W604">
        <f t="shared" si="139"/>
        <v>0</v>
      </c>
      <c r="X604">
        <f t="shared" si="140"/>
        <v>23</v>
      </c>
    </row>
    <row r="605" spans="10:24">
      <c r="J605">
        <f t="shared" si="128"/>
        <v>13340</v>
      </c>
      <c r="K605">
        <f t="shared" si="129"/>
        <v>0.30434782608695654</v>
      </c>
      <c r="L605">
        <f t="shared" si="130"/>
        <v>0.56521739130434778</v>
      </c>
      <c r="M605">
        <f t="shared" si="131"/>
        <v>586</v>
      </c>
      <c r="N605">
        <f t="shared" si="132"/>
        <v>13340</v>
      </c>
      <c r="O605">
        <f t="shared" si="133"/>
        <v>195.33333333333334</v>
      </c>
      <c r="P605">
        <f t="shared" si="134"/>
        <v>193</v>
      </c>
      <c r="Q605">
        <f t="shared" si="135"/>
        <v>199</v>
      </c>
      <c r="R605">
        <f t="shared" si="136"/>
        <v>209</v>
      </c>
      <c r="S605">
        <f t="shared" si="137"/>
        <v>186</v>
      </c>
      <c r="T605">
        <f t="shared" si="127"/>
        <v>7</v>
      </c>
      <c r="U605">
        <f t="shared" si="127"/>
        <v>13</v>
      </c>
      <c r="V605">
        <f t="shared" si="138"/>
        <v>0</v>
      </c>
      <c r="W605">
        <f t="shared" si="139"/>
        <v>0</v>
      </c>
      <c r="X605">
        <f t="shared" si="140"/>
        <v>23</v>
      </c>
    </row>
    <row r="606" spans="10:24">
      <c r="J606">
        <f t="shared" si="128"/>
        <v>13362.222222222223</v>
      </c>
      <c r="K606">
        <f t="shared" si="129"/>
        <v>0.2608695652173913</v>
      </c>
      <c r="L606">
        <f t="shared" si="130"/>
        <v>0.52173913043478259</v>
      </c>
      <c r="M606">
        <f t="shared" si="131"/>
        <v>587</v>
      </c>
      <c r="N606">
        <f t="shared" si="132"/>
        <v>13362.222222222223</v>
      </c>
      <c r="O606">
        <f t="shared" si="133"/>
        <v>195.66666666666666</v>
      </c>
      <c r="P606">
        <f t="shared" si="134"/>
        <v>193</v>
      </c>
      <c r="Q606">
        <f t="shared" si="135"/>
        <v>199</v>
      </c>
      <c r="R606">
        <f t="shared" si="136"/>
        <v>210</v>
      </c>
      <c r="S606">
        <f t="shared" si="137"/>
        <v>187</v>
      </c>
      <c r="T606">
        <f t="shared" si="127"/>
        <v>6</v>
      </c>
      <c r="U606">
        <f t="shared" si="127"/>
        <v>12</v>
      </c>
      <c r="V606">
        <f t="shared" si="138"/>
        <v>0</v>
      </c>
      <c r="W606">
        <f t="shared" si="139"/>
        <v>0</v>
      </c>
      <c r="X606">
        <f t="shared" si="140"/>
        <v>23</v>
      </c>
    </row>
    <row r="607" spans="10:24">
      <c r="J607">
        <f t="shared" si="128"/>
        <v>13384.444444444443</v>
      </c>
      <c r="K607">
        <f t="shared" si="129"/>
        <v>0.2608695652173913</v>
      </c>
      <c r="L607">
        <f t="shared" si="130"/>
        <v>0.52173913043478259</v>
      </c>
      <c r="M607">
        <f t="shared" si="131"/>
        <v>588</v>
      </c>
      <c r="N607">
        <f t="shared" si="132"/>
        <v>13384.444444444443</v>
      </c>
      <c r="O607">
        <f t="shared" si="133"/>
        <v>196</v>
      </c>
      <c r="P607">
        <f t="shared" si="134"/>
        <v>193</v>
      </c>
      <c r="Q607">
        <f t="shared" si="135"/>
        <v>199</v>
      </c>
      <c r="R607">
        <f t="shared" si="136"/>
        <v>210</v>
      </c>
      <c r="S607">
        <f t="shared" si="137"/>
        <v>187</v>
      </c>
      <c r="T607">
        <f t="shared" si="127"/>
        <v>6</v>
      </c>
      <c r="U607">
        <f t="shared" si="127"/>
        <v>12</v>
      </c>
      <c r="V607">
        <f t="shared" si="138"/>
        <v>0</v>
      </c>
      <c r="W607">
        <f t="shared" si="139"/>
        <v>0</v>
      </c>
      <c r="X607">
        <f t="shared" si="140"/>
        <v>23</v>
      </c>
    </row>
    <row r="608" spans="10:24">
      <c r="J608">
        <f t="shared" si="128"/>
        <v>13406.666666666666</v>
      </c>
      <c r="K608">
        <f t="shared" si="129"/>
        <v>0.30434782608695654</v>
      </c>
      <c r="L608">
        <f t="shared" si="130"/>
        <v>0.56521739130434778</v>
      </c>
      <c r="M608">
        <f t="shared" si="131"/>
        <v>589</v>
      </c>
      <c r="N608">
        <f t="shared" si="132"/>
        <v>13406.666666666666</v>
      </c>
      <c r="O608">
        <f t="shared" si="133"/>
        <v>196.33333333333331</v>
      </c>
      <c r="P608">
        <f t="shared" si="134"/>
        <v>194</v>
      </c>
      <c r="Q608">
        <f t="shared" si="135"/>
        <v>200</v>
      </c>
      <c r="R608">
        <f t="shared" si="136"/>
        <v>210</v>
      </c>
      <c r="S608">
        <f t="shared" si="137"/>
        <v>187</v>
      </c>
      <c r="T608">
        <f t="shared" si="127"/>
        <v>7</v>
      </c>
      <c r="U608">
        <f t="shared" si="127"/>
        <v>13</v>
      </c>
      <c r="V608">
        <f t="shared" si="138"/>
        <v>0</v>
      </c>
      <c r="W608">
        <f t="shared" si="139"/>
        <v>0</v>
      </c>
      <c r="X608">
        <f t="shared" si="140"/>
        <v>23</v>
      </c>
    </row>
    <row r="609" spans="10:24">
      <c r="J609">
        <f t="shared" si="128"/>
        <v>13428.888888888889</v>
      </c>
      <c r="K609">
        <f t="shared" si="129"/>
        <v>0.2608695652173913</v>
      </c>
      <c r="L609">
        <f t="shared" si="130"/>
        <v>0.52173913043478259</v>
      </c>
      <c r="M609">
        <f t="shared" si="131"/>
        <v>590</v>
      </c>
      <c r="N609">
        <f t="shared" si="132"/>
        <v>13428.888888888889</v>
      </c>
      <c r="O609">
        <f t="shared" si="133"/>
        <v>196.66666666666666</v>
      </c>
      <c r="P609">
        <f t="shared" si="134"/>
        <v>194</v>
      </c>
      <c r="Q609">
        <f t="shared" si="135"/>
        <v>200</v>
      </c>
      <c r="R609">
        <f t="shared" si="136"/>
        <v>211</v>
      </c>
      <c r="S609">
        <f t="shared" si="137"/>
        <v>188</v>
      </c>
      <c r="T609">
        <f t="shared" si="127"/>
        <v>6</v>
      </c>
      <c r="U609">
        <f t="shared" si="127"/>
        <v>12</v>
      </c>
      <c r="V609">
        <f t="shared" si="138"/>
        <v>0</v>
      </c>
      <c r="W609">
        <f t="shared" si="139"/>
        <v>0</v>
      </c>
      <c r="X609">
        <f t="shared" si="140"/>
        <v>23</v>
      </c>
    </row>
    <row r="610" spans="10:24">
      <c r="J610">
        <f t="shared" si="128"/>
        <v>13451.111111111111</v>
      </c>
      <c r="K610">
        <f t="shared" si="129"/>
        <v>0.2608695652173913</v>
      </c>
      <c r="L610">
        <f t="shared" si="130"/>
        <v>0.52173913043478259</v>
      </c>
      <c r="M610">
        <f t="shared" si="131"/>
        <v>591</v>
      </c>
      <c r="N610">
        <f t="shared" si="132"/>
        <v>13451.111111111111</v>
      </c>
      <c r="O610">
        <f t="shared" si="133"/>
        <v>197</v>
      </c>
      <c r="P610">
        <f t="shared" si="134"/>
        <v>194</v>
      </c>
      <c r="Q610">
        <f t="shared" si="135"/>
        <v>200</v>
      </c>
      <c r="R610">
        <f t="shared" si="136"/>
        <v>211</v>
      </c>
      <c r="S610">
        <f t="shared" si="137"/>
        <v>188</v>
      </c>
      <c r="T610">
        <f t="shared" si="127"/>
        <v>6</v>
      </c>
      <c r="U610">
        <f t="shared" si="127"/>
        <v>12</v>
      </c>
      <c r="V610">
        <f t="shared" si="138"/>
        <v>0</v>
      </c>
      <c r="W610">
        <f t="shared" si="139"/>
        <v>0</v>
      </c>
      <c r="X610">
        <f t="shared" si="140"/>
        <v>23</v>
      </c>
    </row>
    <row r="611" spans="10:24">
      <c r="J611">
        <f t="shared" si="128"/>
        <v>13473.333333333332</v>
      </c>
      <c r="K611">
        <f t="shared" si="129"/>
        <v>0.30434782608695654</v>
      </c>
      <c r="L611">
        <f t="shared" si="130"/>
        <v>0.56521739130434778</v>
      </c>
      <c r="M611">
        <f t="shared" si="131"/>
        <v>592</v>
      </c>
      <c r="N611">
        <f t="shared" si="132"/>
        <v>13473.333333333332</v>
      </c>
      <c r="O611">
        <f t="shared" si="133"/>
        <v>197.33333333333331</v>
      </c>
      <c r="P611">
        <f t="shared" si="134"/>
        <v>195</v>
      </c>
      <c r="Q611">
        <f t="shared" si="135"/>
        <v>201</v>
      </c>
      <c r="R611">
        <f t="shared" si="136"/>
        <v>211</v>
      </c>
      <c r="S611">
        <f t="shared" si="137"/>
        <v>188</v>
      </c>
      <c r="T611">
        <f t="shared" si="127"/>
        <v>7</v>
      </c>
      <c r="U611">
        <f t="shared" si="127"/>
        <v>13</v>
      </c>
      <c r="V611">
        <f t="shared" si="138"/>
        <v>0</v>
      </c>
      <c r="W611">
        <f t="shared" si="139"/>
        <v>0</v>
      </c>
      <c r="X611">
        <f t="shared" si="140"/>
        <v>23</v>
      </c>
    </row>
    <row r="612" spans="10:24">
      <c r="J612">
        <f t="shared" si="128"/>
        <v>13495.555555555555</v>
      </c>
      <c r="K612">
        <f t="shared" si="129"/>
        <v>0.2608695652173913</v>
      </c>
      <c r="L612">
        <f t="shared" si="130"/>
        <v>0.52173913043478259</v>
      </c>
      <c r="M612">
        <f t="shared" si="131"/>
        <v>593</v>
      </c>
      <c r="N612">
        <f t="shared" si="132"/>
        <v>13495.555555555555</v>
      </c>
      <c r="O612">
        <f t="shared" si="133"/>
        <v>197.66666666666666</v>
      </c>
      <c r="P612">
        <f t="shared" si="134"/>
        <v>195</v>
      </c>
      <c r="Q612">
        <f t="shared" si="135"/>
        <v>201</v>
      </c>
      <c r="R612">
        <f t="shared" si="136"/>
        <v>212</v>
      </c>
      <c r="S612">
        <f t="shared" si="137"/>
        <v>189</v>
      </c>
      <c r="T612">
        <f t="shared" si="127"/>
        <v>6</v>
      </c>
      <c r="U612">
        <f t="shared" si="127"/>
        <v>12</v>
      </c>
      <c r="V612">
        <f t="shared" si="138"/>
        <v>0</v>
      </c>
      <c r="W612">
        <f t="shared" si="139"/>
        <v>0</v>
      </c>
      <c r="X612">
        <f t="shared" si="140"/>
        <v>23</v>
      </c>
    </row>
    <row r="613" spans="10:24">
      <c r="J613">
        <f t="shared" si="128"/>
        <v>13517.777777777777</v>
      </c>
      <c r="K613">
        <f t="shared" si="129"/>
        <v>0.2608695652173913</v>
      </c>
      <c r="L613">
        <f t="shared" si="130"/>
        <v>0.52173913043478259</v>
      </c>
      <c r="M613">
        <f t="shared" si="131"/>
        <v>594</v>
      </c>
      <c r="N613">
        <f t="shared" si="132"/>
        <v>13517.777777777777</v>
      </c>
      <c r="O613">
        <f t="shared" si="133"/>
        <v>198</v>
      </c>
      <c r="P613">
        <f t="shared" si="134"/>
        <v>195</v>
      </c>
      <c r="Q613">
        <f t="shared" si="135"/>
        <v>201</v>
      </c>
      <c r="R613">
        <f t="shared" si="136"/>
        <v>212</v>
      </c>
      <c r="S613">
        <f t="shared" si="137"/>
        <v>189</v>
      </c>
      <c r="T613">
        <f t="shared" si="127"/>
        <v>6</v>
      </c>
      <c r="U613">
        <f t="shared" si="127"/>
        <v>12</v>
      </c>
      <c r="V613">
        <f t="shared" si="138"/>
        <v>0</v>
      </c>
      <c r="W613">
        <f t="shared" si="139"/>
        <v>0</v>
      </c>
      <c r="X613">
        <f t="shared" si="140"/>
        <v>23</v>
      </c>
    </row>
    <row r="614" spans="10:24">
      <c r="J614">
        <f t="shared" si="128"/>
        <v>13540</v>
      </c>
      <c r="K614">
        <f t="shared" si="129"/>
        <v>0.2608695652173913</v>
      </c>
      <c r="L614">
        <f t="shared" si="130"/>
        <v>0.52173913043478259</v>
      </c>
      <c r="M614">
        <f t="shared" si="131"/>
        <v>595</v>
      </c>
      <c r="N614">
        <f t="shared" si="132"/>
        <v>13540</v>
      </c>
      <c r="O614">
        <f t="shared" si="133"/>
        <v>198.33333333333331</v>
      </c>
      <c r="P614">
        <f t="shared" si="134"/>
        <v>196</v>
      </c>
      <c r="Q614">
        <f t="shared" si="135"/>
        <v>202</v>
      </c>
      <c r="R614">
        <f t="shared" si="136"/>
        <v>213</v>
      </c>
      <c r="S614">
        <f t="shared" si="137"/>
        <v>190</v>
      </c>
      <c r="T614">
        <f t="shared" si="127"/>
        <v>6</v>
      </c>
      <c r="U614">
        <f t="shared" si="127"/>
        <v>12</v>
      </c>
      <c r="V614">
        <f t="shared" si="138"/>
        <v>0</v>
      </c>
      <c r="W614">
        <f t="shared" si="139"/>
        <v>0</v>
      </c>
      <c r="X614">
        <f t="shared" si="140"/>
        <v>23</v>
      </c>
    </row>
    <row r="615" spans="10:24">
      <c r="J615">
        <f t="shared" si="128"/>
        <v>13562.222222222223</v>
      </c>
      <c r="K615">
        <f t="shared" si="129"/>
        <v>0.2608695652173913</v>
      </c>
      <c r="L615">
        <f t="shared" si="130"/>
        <v>0.52173913043478259</v>
      </c>
      <c r="M615">
        <f t="shared" si="131"/>
        <v>596</v>
      </c>
      <c r="N615">
        <f t="shared" si="132"/>
        <v>13562.222222222223</v>
      </c>
      <c r="O615">
        <f t="shared" si="133"/>
        <v>198.66666666666666</v>
      </c>
      <c r="P615">
        <f t="shared" si="134"/>
        <v>196</v>
      </c>
      <c r="Q615">
        <f t="shared" si="135"/>
        <v>202</v>
      </c>
      <c r="R615">
        <f t="shared" si="136"/>
        <v>213</v>
      </c>
      <c r="S615">
        <f t="shared" si="137"/>
        <v>190</v>
      </c>
      <c r="T615">
        <f t="shared" si="127"/>
        <v>6</v>
      </c>
      <c r="U615">
        <f t="shared" si="127"/>
        <v>12</v>
      </c>
      <c r="V615">
        <f t="shared" si="138"/>
        <v>0</v>
      </c>
      <c r="W615">
        <f t="shared" si="139"/>
        <v>0</v>
      </c>
      <c r="X615">
        <f t="shared" si="140"/>
        <v>23</v>
      </c>
    </row>
    <row r="616" spans="10:24">
      <c r="J616">
        <f t="shared" si="128"/>
        <v>13584.444444444443</v>
      </c>
      <c r="K616">
        <f t="shared" si="129"/>
        <v>0.2608695652173913</v>
      </c>
      <c r="L616">
        <f t="shared" si="130"/>
        <v>0.52173913043478259</v>
      </c>
      <c r="M616">
        <f t="shared" si="131"/>
        <v>597</v>
      </c>
      <c r="N616">
        <f t="shared" si="132"/>
        <v>13584.444444444443</v>
      </c>
      <c r="O616">
        <f t="shared" si="133"/>
        <v>199</v>
      </c>
      <c r="P616">
        <f t="shared" si="134"/>
        <v>196</v>
      </c>
      <c r="Q616">
        <f t="shared" si="135"/>
        <v>202</v>
      </c>
      <c r="R616">
        <f t="shared" si="136"/>
        <v>213</v>
      </c>
      <c r="S616">
        <f t="shared" si="137"/>
        <v>190</v>
      </c>
      <c r="T616">
        <f t="shared" si="127"/>
        <v>6</v>
      </c>
      <c r="U616">
        <f t="shared" si="127"/>
        <v>12</v>
      </c>
      <c r="V616">
        <f t="shared" si="138"/>
        <v>0</v>
      </c>
      <c r="W616">
        <f t="shared" si="139"/>
        <v>0</v>
      </c>
      <c r="X616">
        <f t="shared" si="140"/>
        <v>23</v>
      </c>
    </row>
    <row r="617" spans="10:24">
      <c r="J617">
        <f t="shared" si="128"/>
        <v>13606.666666666666</v>
      </c>
      <c r="K617">
        <f t="shared" si="129"/>
        <v>0.2608695652173913</v>
      </c>
      <c r="L617">
        <f t="shared" si="130"/>
        <v>0.52173913043478259</v>
      </c>
      <c r="M617">
        <f t="shared" si="131"/>
        <v>598</v>
      </c>
      <c r="N617">
        <f t="shared" si="132"/>
        <v>13606.666666666666</v>
      </c>
      <c r="O617">
        <f t="shared" si="133"/>
        <v>199.33333333333334</v>
      </c>
      <c r="P617">
        <f t="shared" si="134"/>
        <v>197</v>
      </c>
      <c r="Q617">
        <f t="shared" si="135"/>
        <v>203</v>
      </c>
      <c r="R617">
        <f t="shared" si="136"/>
        <v>214</v>
      </c>
      <c r="S617">
        <f t="shared" si="137"/>
        <v>191</v>
      </c>
      <c r="T617">
        <f t="shared" si="127"/>
        <v>6</v>
      </c>
      <c r="U617">
        <f t="shared" si="127"/>
        <v>12</v>
      </c>
      <c r="V617">
        <f t="shared" si="138"/>
        <v>0</v>
      </c>
      <c r="W617">
        <f t="shared" si="139"/>
        <v>0</v>
      </c>
      <c r="X617">
        <f t="shared" si="140"/>
        <v>23</v>
      </c>
    </row>
    <row r="618" spans="10:24">
      <c r="J618">
        <f t="shared" si="128"/>
        <v>13628.888888888889</v>
      </c>
      <c r="K618">
        <f t="shared" si="129"/>
        <v>0.2608695652173913</v>
      </c>
      <c r="L618">
        <f t="shared" si="130"/>
        <v>0.52173913043478259</v>
      </c>
      <c r="M618">
        <f t="shared" si="131"/>
        <v>599</v>
      </c>
      <c r="N618">
        <f t="shared" si="132"/>
        <v>13628.888888888889</v>
      </c>
      <c r="O618">
        <f t="shared" si="133"/>
        <v>199.66666666666669</v>
      </c>
      <c r="P618">
        <f t="shared" si="134"/>
        <v>197</v>
      </c>
      <c r="Q618">
        <f t="shared" si="135"/>
        <v>203</v>
      </c>
      <c r="R618">
        <f t="shared" si="136"/>
        <v>214</v>
      </c>
      <c r="S618">
        <f t="shared" si="137"/>
        <v>191</v>
      </c>
      <c r="T618">
        <f t="shared" si="127"/>
        <v>6</v>
      </c>
      <c r="U618">
        <f t="shared" si="127"/>
        <v>12</v>
      </c>
      <c r="V618">
        <f t="shared" si="138"/>
        <v>0</v>
      </c>
      <c r="W618">
        <f t="shared" si="139"/>
        <v>0</v>
      </c>
      <c r="X618">
        <f t="shared" si="140"/>
        <v>23</v>
      </c>
    </row>
    <row r="619" spans="10:24">
      <c r="J619">
        <f t="shared" si="128"/>
        <v>13651.111111111111</v>
      </c>
      <c r="K619">
        <f t="shared" si="129"/>
        <v>0.2608695652173913</v>
      </c>
      <c r="L619">
        <f t="shared" si="130"/>
        <v>0.52173913043478259</v>
      </c>
      <c r="M619">
        <f t="shared" si="131"/>
        <v>600</v>
      </c>
      <c r="N619">
        <f t="shared" si="132"/>
        <v>13651.111111111111</v>
      </c>
      <c r="O619">
        <f t="shared" si="133"/>
        <v>200</v>
      </c>
      <c r="P619">
        <f t="shared" si="134"/>
        <v>197</v>
      </c>
      <c r="Q619">
        <f t="shared" si="135"/>
        <v>203</v>
      </c>
      <c r="R619">
        <f t="shared" si="136"/>
        <v>214</v>
      </c>
      <c r="S619">
        <f t="shared" si="137"/>
        <v>191</v>
      </c>
      <c r="T619">
        <f t="shared" si="127"/>
        <v>6</v>
      </c>
      <c r="U619">
        <f t="shared" si="127"/>
        <v>12</v>
      </c>
      <c r="V619">
        <f t="shared" si="138"/>
        <v>0</v>
      </c>
      <c r="W619">
        <f t="shared" si="139"/>
        <v>0</v>
      </c>
      <c r="X619">
        <f t="shared" si="140"/>
        <v>23</v>
      </c>
    </row>
    <row r="620" spans="10:24">
      <c r="J620">
        <f t="shared" si="128"/>
        <v>13673.333333333332</v>
      </c>
      <c r="K620">
        <f t="shared" si="129"/>
        <v>0.2608695652173913</v>
      </c>
      <c r="L620">
        <f t="shared" si="130"/>
        <v>0.52173913043478259</v>
      </c>
      <c r="M620">
        <f t="shared" si="131"/>
        <v>601</v>
      </c>
      <c r="N620">
        <f t="shared" si="132"/>
        <v>13673.333333333332</v>
      </c>
      <c r="O620">
        <f t="shared" si="133"/>
        <v>200.33333333333334</v>
      </c>
      <c r="P620">
        <f t="shared" si="134"/>
        <v>198</v>
      </c>
      <c r="Q620">
        <f t="shared" si="135"/>
        <v>204</v>
      </c>
      <c r="R620">
        <f t="shared" si="136"/>
        <v>215</v>
      </c>
      <c r="S620">
        <f t="shared" si="137"/>
        <v>192</v>
      </c>
      <c r="T620">
        <f t="shared" si="127"/>
        <v>6</v>
      </c>
      <c r="U620">
        <f t="shared" si="127"/>
        <v>12</v>
      </c>
      <c r="V620">
        <f t="shared" si="138"/>
        <v>0</v>
      </c>
      <c r="W620">
        <f t="shared" si="139"/>
        <v>0</v>
      </c>
      <c r="X620">
        <f t="shared" si="140"/>
        <v>23</v>
      </c>
    </row>
    <row r="621" spans="10:24">
      <c r="J621">
        <f t="shared" si="128"/>
        <v>13695.555555555555</v>
      </c>
      <c r="K621">
        <f t="shared" si="129"/>
        <v>0.2608695652173913</v>
      </c>
      <c r="L621">
        <f t="shared" si="130"/>
        <v>0.52173913043478259</v>
      </c>
      <c r="M621">
        <f t="shared" si="131"/>
        <v>602</v>
      </c>
      <c r="N621">
        <f t="shared" si="132"/>
        <v>13695.555555555555</v>
      </c>
      <c r="O621">
        <f t="shared" si="133"/>
        <v>200.66666666666669</v>
      </c>
      <c r="P621">
        <f t="shared" si="134"/>
        <v>198</v>
      </c>
      <c r="Q621">
        <f t="shared" si="135"/>
        <v>204</v>
      </c>
      <c r="R621">
        <f t="shared" si="136"/>
        <v>215</v>
      </c>
      <c r="S621">
        <f t="shared" si="137"/>
        <v>192</v>
      </c>
      <c r="T621">
        <f t="shared" si="127"/>
        <v>6</v>
      </c>
      <c r="U621">
        <f t="shared" si="127"/>
        <v>12</v>
      </c>
      <c r="V621">
        <f t="shared" si="138"/>
        <v>0</v>
      </c>
      <c r="W621">
        <f t="shared" si="139"/>
        <v>0</v>
      </c>
      <c r="X621">
        <f t="shared" si="140"/>
        <v>23</v>
      </c>
    </row>
    <row r="622" spans="10:24">
      <c r="J622">
        <f t="shared" si="128"/>
        <v>13717.777777777777</v>
      </c>
      <c r="K622">
        <f t="shared" si="129"/>
        <v>0.2608695652173913</v>
      </c>
      <c r="L622">
        <f t="shared" si="130"/>
        <v>0.52173913043478259</v>
      </c>
      <c r="M622">
        <f t="shared" si="131"/>
        <v>603</v>
      </c>
      <c r="N622">
        <f t="shared" si="132"/>
        <v>13717.777777777777</v>
      </c>
      <c r="O622">
        <f t="shared" si="133"/>
        <v>201</v>
      </c>
      <c r="P622">
        <f t="shared" si="134"/>
        <v>198</v>
      </c>
      <c r="Q622">
        <f t="shared" si="135"/>
        <v>204</v>
      </c>
      <c r="R622">
        <f t="shared" si="136"/>
        <v>215</v>
      </c>
      <c r="S622">
        <f t="shared" si="137"/>
        <v>192</v>
      </c>
      <c r="T622">
        <f t="shared" si="127"/>
        <v>6</v>
      </c>
      <c r="U622">
        <f t="shared" si="127"/>
        <v>12</v>
      </c>
      <c r="V622">
        <f t="shared" si="138"/>
        <v>0</v>
      </c>
      <c r="W622">
        <f t="shared" si="139"/>
        <v>0</v>
      </c>
      <c r="X622">
        <f t="shared" si="140"/>
        <v>23</v>
      </c>
    </row>
    <row r="623" spans="10:24">
      <c r="J623">
        <f t="shared" si="128"/>
        <v>13740</v>
      </c>
      <c r="K623">
        <f t="shared" si="129"/>
        <v>0.2608695652173913</v>
      </c>
      <c r="L623">
        <f t="shared" si="130"/>
        <v>0.52173913043478259</v>
      </c>
      <c r="M623">
        <f t="shared" si="131"/>
        <v>604</v>
      </c>
      <c r="N623">
        <f t="shared" si="132"/>
        <v>13740</v>
      </c>
      <c r="O623">
        <f t="shared" si="133"/>
        <v>201.33333333333334</v>
      </c>
      <c r="P623">
        <f t="shared" si="134"/>
        <v>199</v>
      </c>
      <c r="Q623">
        <f t="shared" si="135"/>
        <v>205</v>
      </c>
      <c r="R623">
        <f t="shared" si="136"/>
        <v>216</v>
      </c>
      <c r="S623">
        <f t="shared" si="137"/>
        <v>193</v>
      </c>
      <c r="T623">
        <f t="shared" si="127"/>
        <v>6</v>
      </c>
      <c r="U623">
        <f t="shared" si="127"/>
        <v>12</v>
      </c>
      <c r="V623">
        <f t="shared" si="138"/>
        <v>0</v>
      </c>
      <c r="W623">
        <f t="shared" si="139"/>
        <v>0</v>
      </c>
      <c r="X623">
        <f t="shared" si="140"/>
        <v>23</v>
      </c>
    </row>
    <row r="624" spans="10:24">
      <c r="J624">
        <f t="shared" si="128"/>
        <v>13762.222222222223</v>
      </c>
      <c r="K624">
        <f t="shared" si="129"/>
        <v>0.2608695652173913</v>
      </c>
      <c r="L624">
        <f t="shared" si="130"/>
        <v>0.52173913043478259</v>
      </c>
      <c r="M624">
        <f t="shared" si="131"/>
        <v>605</v>
      </c>
      <c r="N624">
        <f t="shared" si="132"/>
        <v>13762.222222222223</v>
      </c>
      <c r="O624">
        <f t="shared" si="133"/>
        <v>201.66666666666666</v>
      </c>
      <c r="P624">
        <f t="shared" si="134"/>
        <v>199</v>
      </c>
      <c r="Q624">
        <f t="shared" si="135"/>
        <v>205</v>
      </c>
      <c r="R624">
        <f t="shared" si="136"/>
        <v>216</v>
      </c>
      <c r="S624">
        <f t="shared" si="137"/>
        <v>193</v>
      </c>
      <c r="T624">
        <f t="shared" si="127"/>
        <v>6</v>
      </c>
      <c r="U624">
        <f t="shared" si="127"/>
        <v>12</v>
      </c>
      <c r="V624">
        <f t="shared" si="138"/>
        <v>0</v>
      </c>
      <c r="W624">
        <f t="shared" si="139"/>
        <v>0</v>
      </c>
      <c r="X624">
        <f t="shared" si="140"/>
        <v>23</v>
      </c>
    </row>
    <row r="625" spans="10:24">
      <c r="J625">
        <f t="shared" si="128"/>
        <v>13784.444444444443</v>
      </c>
      <c r="K625">
        <f t="shared" si="129"/>
        <v>0.2608695652173913</v>
      </c>
      <c r="L625">
        <f t="shared" si="130"/>
        <v>0.52173913043478259</v>
      </c>
      <c r="M625">
        <f t="shared" si="131"/>
        <v>606</v>
      </c>
      <c r="N625">
        <f t="shared" si="132"/>
        <v>13784.444444444443</v>
      </c>
      <c r="O625">
        <f t="shared" si="133"/>
        <v>202</v>
      </c>
      <c r="P625">
        <f t="shared" si="134"/>
        <v>199</v>
      </c>
      <c r="Q625">
        <f t="shared" si="135"/>
        <v>205</v>
      </c>
      <c r="R625">
        <f t="shared" si="136"/>
        <v>216</v>
      </c>
      <c r="S625">
        <f t="shared" si="137"/>
        <v>193</v>
      </c>
      <c r="T625">
        <f t="shared" si="127"/>
        <v>6</v>
      </c>
      <c r="U625">
        <f t="shared" si="127"/>
        <v>12</v>
      </c>
      <c r="V625">
        <f t="shared" si="138"/>
        <v>0</v>
      </c>
      <c r="W625">
        <f t="shared" si="139"/>
        <v>0</v>
      </c>
      <c r="X625">
        <f t="shared" si="140"/>
        <v>23</v>
      </c>
    </row>
    <row r="626" spans="10:24">
      <c r="J626">
        <f t="shared" si="128"/>
        <v>13806.666666666666</v>
      </c>
      <c r="K626">
        <f t="shared" si="129"/>
        <v>0.2608695652173913</v>
      </c>
      <c r="L626">
        <f t="shared" si="130"/>
        <v>0.52173913043478259</v>
      </c>
      <c r="M626">
        <f t="shared" si="131"/>
        <v>607</v>
      </c>
      <c r="N626">
        <f t="shared" si="132"/>
        <v>13806.666666666666</v>
      </c>
      <c r="O626">
        <f t="shared" si="133"/>
        <v>202.33333333333334</v>
      </c>
      <c r="P626">
        <f t="shared" si="134"/>
        <v>200</v>
      </c>
      <c r="Q626">
        <f t="shared" si="135"/>
        <v>206</v>
      </c>
      <c r="R626">
        <f t="shared" si="136"/>
        <v>217</v>
      </c>
      <c r="S626">
        <f t="shared" si="137"/>
        <v>194</v>
      </c>
      <c r="T626">
        <f t="shared" si="127"/>
        <v>6</v>
      </c>
      <c r="U626">
        <f t="shared" si="127"/>
        <v>12</v>
      </c>
      <c r="V626">
        <f t="shared" si="138"/>
        <v>0</v>
      </c>
      <c r="W626">
        <f t="shared" si="139"/>
        <v>0</v>
      </c>
      <c r="X626">
        <f t="shared" si="140"/>
        <v>23</v>
      </c>
    </row>
    <row r="627" spans="10:24">
      <c r="J627">
        <f t="shared" si="128"/>
        <v>13828.888888888889</v>
      </c>
      <c r="K627">
        <f t="shared" si="129"/>
        <v>0.2608695652173913</v>
      </c>
      <c r="L627">
        <f t="shared" si="130"/>
        <v>0.52173913043478259</v>
      </c>
      <c r="M627">
        <f t="shared" si="131"/>
        <v>608</v>
      </c>
      <c r="N627">
        <f t="shared" si="132"/>
        <v>13828.888888888889</v>
      </c>
      <c r="O627">
        <f t="shared" si="133"/>
        <v>202.66666666666666</v>
      </c>
      <c r="P627">
        <f t="shared" si="134"/>
        <v>200</v>
      </c>
      <c r="Q627">
        <f t="shared" si="135"/>
        <v>206</v>
      </c>
      <c r="R627">
        <f t="shared" si="136"/>
        <v>217</v>
      </c>
      <c r="S627">
        <f t="shared" si="137"/>
        <v>194</v>
      </c>
      <c r="T627">
        <f t="shared" si="127"/>
        <v>6</v>
      </c>
      <c r="U627">
        <f t="shared" si="127"/>
        <v>12</v>
      </c>
      <c r="V627">
        <f t="shared" si="138"/>
        <v>0</v>
      </c>
      <c r="W627">
        <f t="shared" si="139"/>
        <v>0</v>
      </c>
      <c r="X627">
        <f t="shared" si="140"/>
        <v>23</v>
      </c>
    </row>
    <row r="628" spans="10:24">
      <c r="J628">
        <f t="shared" si="128"/>
        <v>13851.111111111111</v>
      </c>
      <c r="K628">
        <f t="shared" si="129"/>
        <v>0.2608695652173913</v>
      </c>
      <c r="L628">
        <f t="shared" si="130"/>
        <v>0.52173913043478259</v>
      </c>
      <c r="M628">
        <f t="shared" si="131"/>
        <v>609</v>
      </c>
      <c r="N628">
        <f t="shared" si="132"/>
        <v>13851.111111111111</v>
      </c>
      <c r="O628">
        <f t="shared" si="133"/>
        <v>203</v>
      </c>
      <c r="P628">
        <f t="shared" si="134"/>
        <v>200</v>
      </c>
      <c r="Q628">
        <f t="shared" si="135"/>
        <v>206</v>
      </c>
      <c r="R628">
        <f t="shared" si="136"/>
        <v>217</v>
      </c>
      <c r="S628">
        <f t="shared" si="137"/>
        <v>194</v>
      </c>
      <c r="T628">
        <f t="shared" si="127"/>
        <v>6</v>
      </c>
      <c r="U628">
        <f t="shared" si="127"/>
        <v>12</v>
      </c>
      <c r="V628">
        <f t="shared" si="138"/>
        <v>0</v>
      </c>
      <c r="W628">
        <f t="shared" si="139"/>
        <v>0</v>
      </c>
      <c r="X628">
        <f t="shared" si="140"/>
        <v>23</v>
      </c>
    </row>
    <row r="629" spans="10:24">
      <c r="J629">
        <f t="shared" si="128"/>
        <v>13873.333333333332</v>
      </c>
      <c r="K629">
        <f t="shared" si="129"/>
        <v>0.2608695652173913</v>
      </c>
      <c r="L629">
        <f t="shared" si="130"/>
        <v>0.52173913043478259</v>
      </c>
      <c r="M629">
        <f t="shared" si="131"/>
        <v>610</v>
      </c>
      <c r="N629">
        <f t="shared" si="132"/>
        <v>13873.333333333332</v>
      </c>
      <c r="O629">
        <f t="shared" si="133"/>
        <v>203.33333333333334</v>
      </c>
      <c r="P629">
        <f t="shared" si="134"/>
        <v>201</v>
      </c>
      <c r="Q629">
        <f t="shared" si="135"/>
        <v>207</v>
      </c>
      <c r="R629">
        <f t="shared" si="136"/>
        <v>218</v>
      </c>
      <c r="S629">
        <f t="shared" si="137"/>
        <v>195</v>
      </c>
      <c r="T629">
        <f t="shared" si="127"/>
        <v>6</v>
      </c>
      <c r="U629">
        <f t="shared" si="127"/>
        <v>12</v>
      </c>
      <c r="V629">
        <f t="shared" si="138"/>
        <v>0</v>
      </c>
      <c r="W629">
        <f t="shared" si="139"/>
        <v>0</v>
      </c>
      <c r="X629">
        <f t="shared" si="140"/>
        <v>23</v>
      </c>
    </row>
    <row r="630" spans="10:24">
      <c r="J630">
        <f t="shared" si="128"/>
        <v>13895.555555555555</v>
      </c>
      <c r="K630">
        <f t="shared" si="129"/>
        <v>0.2608695652173913</v>
      </c>
      <c r="L630">
        <f t="shared" si="130"/>
        <v>0.52173913043478259</v>
      </c>
      <c r="M630">
        <f t="shared" si="131"/>
        <v>611</v>
      </c>
      <c r="N630">
        <f t="shared" si="132"/>
        <v>13895.555555555555</v>
      </c>
      <c r="O630">
        <f t="shared" si="133"/>
        <v>203.66666666666666</v>
      </c>
      <c r="P630">
        <f t="shared" si="134"/>
        <v>201</v>
      </c>
      <c r="Q630">
        <f t="shared" si="135"/>
        <v>207</v>
      </c>
      <c r="R630">
        <f t="shared" si="136"/>
        <v>218</v>
      </c>
      <c r="S630">
        <f t="shared" si="137"/>
        <v>195</v>
      </c>
      <c r="T630">
        <f t="shared" si="127"/>
        <v>6</v>
      </c>
      <c r="U630">
        <f t="shared" si="127"/>
        <v>12</v>
      </c>
      <c r="V630">
        <f t="shared" si="138"/>
        <v>0</v>
      </c>
      <c r="W630">
        <f t="shared" si="139"/>
        <v>0</v>
      </c>
      <c r="X630">
        <f t="shared" si="140"/>
        <v>23</v>
      </c>
    </row>
    <row r="631" spans="10:24">
      <c r="J631">
        <f t="shared" si="128"/>
        <v>13917.777777777777</v>
      </c>
      <c r="K631">
        <f t="shared" si="129"/>
        <v>0.2608695652173913</v>
      </c>
      <c r="L631">
        <f t="shared" si="130"/>
        <v>0.52173913043478259</v>
      </c>
      <c r="M631">
        <f t="shared" si="131"/>
        <v>612</v>
      </c>
      <c r="N631">
        <f t="shared" si="132"/>
        <v>13917.777777777777</v>
      </c>
      <c r="O631">
        <f t="shared" si="133"/>
        <v>204</v>
      </c>
      <c r="P631">
        <f t="shared" si="134"/>
        <v>201</v>
      </c>
      <c r="Q631">
        <f t="shared" si="135"/>
        <v>207</v>
      </c>
      <c r="R631">
        <f t="shared" si="136"/>
        <v>218</v>
      </c>
      <c r="S631">
        <f t="shared" si="137"/>
        <v>195</v>
      </c>
      <c r="T631">
        <f t="shared" ref="T631:U694" si="141">P631-$S631</f>
        <v>6</v>
      </c>
      <c r="U631">
        <f t="shared" si="141"/>
        <v>12</v>
      </c>
      <c r="V631">
        <f t="shared" si="138"/>
        <v>0</v>
      </c>
      <c r="W631">
        <f t="shared" si="139"/>
        <v>0</v>
      </c>
      <c r="X631">
        <f t="shared" si="140"/>
        <v>23</v>
      </c>
    </row>
    <row r="632" spans="10:24">
      <c r="J632">
        <f t="shared" si="128"/>
        <v>13940</v>
      </c>
      <c r="K632">
        <f t="shared" si="129"/>
        <v>0.2608695652173913</v>
      </c>
      <c r="L632">
        <f t="shared" si="130"/>
        <v>0.52173913043478259</v>
      </c>
      <c r="M632">
        <f t="shared" si="131"/>
        <v>613</v>
      </c>
      <c r="N632">
        <f t="shared" si="132"/>
        <v>13940</v>
      </c>
      <c r="O632">
        <f t="shared" si="133"/>
        <v>204.33333333333331</v>
      </c>
      <c r="P632">
        <f t="shared" si="134"/>
        <v>202</v>
      </c>
      <c r="Q632">
        <f t="shared" si="135"/>
        <v>208</v>
      </c>
      <c r="R632">
        <f t="shared" si="136"/>
        <v>219</v>
      </c>
      <c r="S632">
        <f t="shared" si="137"/>
        <v>196</v>
      </c>
      <c r="T632">
        <f t="shared" si="141"/>
        <v>6</v>
      </c>
      <c r="U632">
        <f t="shared" si="141"/>
        <v>12</v>
      </c>
      <c r="V632">
        <f t="shared" si="138"/>
        <v>0</v>
      </c>
      <c r="W632">
        <f t="shared" si="139"/>
        <v>0</v>
      </c>
      <c r="X632">
        <f t="shared" si="140"/>
        <v>23</v>
      </c>
    </row>
    <row r="633" spans="10:24">
      <c r="J633">
        <f t="shared" si="128"/>
        <v>13962.222222222223</v>
      </c>
      <c r="K633">
        <f t="shared" si="129"/>
        <v>0.2608695652173913</v>
      </c>
      <c r="L633">
        <f t="shared" si="130"/>
        <v>0.52173913043478259</v>
      </c>
      <c r="M633">
        <f t="shared" si="131"/>
        <v>614</v>
      </c>
      <c r="N633">
        <f t="shared" si="132"/>
        <v>13962.222222222223</v>
      </c>
      <c r="O633">
        <f t="shared" si="133"/>
        <v>204.66666666666666</v>
      </c>
      <c r="P633">
        <f t="shared" si="134"/>
        <v>202</v>
      </c>
      <c r="Q633">
        <f t="shared" si="135"/>
        <v>208</v>
      </c>
      <c r="R633">
        <f t="shared" si="136"/>
        <v>219</v>
      </c>
      <c r="S633">
        <f t="shared" si="137"/>
        <v>196</v>
      </c>
      <c r="T633">
        <f t="shared" si="141"/>
        <v>6</v>
      </c>
      <c r="U633">
        <f t="shared" si="141"/>
        <v>12</v>
      </c>
      <c r="V633">
        <f t="shared" si="138"/>
        <v>0</v>
      </c>
      <c r="W633">
        <f t="shared" si="139"/>
        <v>0</v>
      </c>
      <c r="X633">
        <f t="shared" si="140"/>
        <v>23</v>
      </c>
    </row>
    <row r="634" spans="10:24">
      <c r="J634">
        <f t="shared" si="128"/>
        <v>13984.444444444443</v>
      </c>
      <c r="K634">
        <f t="shared" si="129"/>
        <v>0.21739130434782608</v>
      </c>
      <c r="L634">
        <f t="shared" si="130"/>
        <v>0.47826086956521741</v>
      </c>
      <c r="M634">
        <f t="shared" si="131"/>
        <v>615</v>
      </c>
      <c r="N634">
        <f t="shared" si="132"/>
        <v>13984.444444444443</v>
      </c>
      <c r="O634">
        <f t="shared" si="133"/>
        <v>205</v>
      </c>
      <c r="P634">
        <f t="shared" si="134"/>
        <v>202</v>
      </c>
      <c r="Q634">
        <f t="shared" si="135"/>
        <v>208</v>
      </c>
      <c r="R634">
        <f t="shared" si="136"/>
        <v>220</v>
      </c>
      <c r="S634">
        <f t="shared" si="137"/>
        <v>197</v>
      </c>
      <c r="T634">
        <f t="shared" si="141"/>
        <v>5</v>
      </c>
      <c r="U634">
        <f t="shared" si="141"/>
        <v>11</v>
      </c>
      <c r="V634">
        <f t="shared" si="138"/>
        <v>0</v>
      </c>
      <c r="W634">
        <f t="shared" si="139"/>
        <v>0</v>
      </c>
      <c r="X634">
        <f t="shared" si="140"/>
        <v>23</v>
      </c>
    </row>
    <row r="635" spans="10:24">
      <c r="J635">
        <f t="shared" si="128"/>
        <v>14006.666666666666</v>
      </c>
      <c r="K635">
        <f t="shared" si="129"/>
        <v>0.2608695652173913</v>
      </c>
      <c r="L635">
        <f t="shared" si="130"/>
        <v>0.52173913043478259</v>
      </c>
      <c r="M635">
        <f t="shared" si="131"/>
        <v>616</v>
      </c>
      <c r="N635">
        <f t="shared" si="132"/>
        <v>14006.666666666666</v>
      </c>
      <c r="O635">
        <f t="shared" si="133"/>
        <v>205.33333333333331</v>
      </c>
      <c r="P635">
        <f t="shared" si="134"/>
        <v>203</v>
      </c>
      <c r="Q635">
        <f t="shared" si="135"/>
        <v>209</v>
      </c>
      <c r="R635">
        <f t="shared" si="136"/>
        <v>220</v>
      </c>
      <c r="S635">
        <f t="shared" si="137"/>
        <v>197</v>
      </c>
      <c r="T635">
        <f t="shared" si="141"/>
        <v>6</v>
      </c>
      <c r="U635">
        <f t="shared" si="141"/>
        <v>12</v>
      </c>
      <c r="V635">
        <f t="shared" si="138"/>
        <v>0</v>
      </c>
      <c r="W635">
        <f t="shared" si="139"/>
        <v>0</v>
      </c>
      <c r="X635">
        <f t="shared" si="140"/>
        <v>23</v>
      </c>
    </row>
    <row r="636" spans="10:24">
      <c r="J636">
        <f t="shared" si="128"/>
        <v>14028.888888888889</v>
      </c>
      <c r="K636">
        <f t="shared" si="129"/>
        <v>0.2608695652173913</v>
      </c>
      <c r="L636">
        <f t="shared" si="130"/>
        <v>0.52173913043478259</v>
      </c>
      <c r="M636">
        <f t="shared" si="131"/>
        <v>617</v>
      </c>
      <c r="N636">
        <f t="shared" si="132"/>
        <v>14028.888888888889</v>
      </c>
      <c r="O636">
        <f t="shared" si="133"/>
        <v>205.66666666666666</v>
      </c>
      <c r="P636">
        <f t="shared" si="134"/>
        <v>203</v>
      </c>
      <c r="Q636">
        <f t="shared" si="135"/>
        <v>209</v>
      </c>
      <c r="R636">
        <f t="shared" si="136"/>
        <v>220</v>
      </c>
      <c r="S636">
        <f t="shared" si="137"/>
        <v>197</v>
      </c>
      <c r="T636">
        <f t="shared" si="141"/>
        <v>6</v>
      </c>
      <c r="U636">
        <f t="shared" si="141"/>
        <v>12</v>
      </c>
      <c r="V636">
        <f t="shared" si="138"/>
        <v>0</v>
      </c>
      <c r="W636">
        <f t="shared" si="139"/>
        <v>0</v>
      </c>
      <c r="X636">
        <f t="shared" si="140"/>
        <v>23</v>
      </c>
    </row>
    <row r="637" spans="10:24">
      <c r="J637">
        <f t="shared" si="128"/>
        <v>14051.111111111111</v>
      </c>
      <c r="K637">
        <f t="shared" si="129"/>
        <v>0.21739130434782608</v>
      </c>
      <c r="L637">
        <f t="shared" si="130"/>
        <v>0.47826086956521741</v>
      </c>
      <c r="M637">
        <f t="shared" si="131"/>
        <v>618</v>
      </c>
      <c r="N637">
        <f t="shared" si="132"/>
        <v>14051.111111111111</v>
      </c>
      <c r="O637">
        <f t="shared" si="133"/>
        <v>206</v>
      </c>
      <c r="P637">
        <f t="shared" si="134"/>
        <v>203</v>
      </c>
      <c r="Q637">
        <f t="shared" si="135"/>
        <v>209</v>
      </c>
      <c r="R637">
        <f t="shared" si="136"/>
        <v>221</v>
      </c>
      <c r="S637">
        <f t="shared" si="137"/>
        <v>198</v>
      </c>
      <c r="T637">
        <f t="shared" si="141"/>
        <v>5</v>
      </c>
      <c r="U637">
        <f t="shared" si="141"/>
        <v>11</v>
      </c>
      <c r="V637">
        <f t="shared" si="138"/>
        <v>0</v>
      </c>
      <c r="W637">
        <f t="shared" si="139"/>
        <v>0</v>
      </c>
      <c r="X637">
        <f t="shared" si="140"/>
        <v>23</v>
      </c>
    </row>
    <row r="638" spans="10:24">
      <c r="J638">
        <f t="shared" si="128"/>
        <v>14073.333333333332</v>
      </c>
      <c r="K638">
        <f t="shared" si="129"/>
        <v>0.2608695652173913</v>
      </c>
      <c r="L638">
        <f t="shared" si="130"/>
        <v>0.52173913043478259</v>
      </c>
      <c r="M638">
        <f t="shared" si="131"/>
        <v>619</v>
      </c>
      <c r="N638">
        <f t="shared" si="132"/>
        <v>14073.333333333332</v>
      </c>
      <c r="O638">
        <f t="shared" si="133"/>
        <v>206.33333333333334</v>
      </c>
      <c r="P638">
        <f t="shared" si="134"/>
        <v>204</v>
      </c>
      <c r="Q638">
        <f t="shared" si="135"/>
        <v>210</v>
      </c>
      <c r="R638">
        <f t="shared" si="136"/>
        <v>221</v>
      </c>
      <c r="S638">
        <f t="shared" si="137"/>
        <v>198</v>
      </c>
      <c r="T638">
        <f t="shared" si="141"/>
        <v>6</v>
      </c>
      <c r="U638">
        <f t="shared" si="141"/>
        <v>12</v>
      </c>
      <c r="V638">
        <f t="shared" si="138"/>
        <v>0</v>
      </c>
      <c r="W638">
        <f t="shared" si="139"/>
        <v>0</v>
      </c>
      <c r="X638">
        <f t="shared" si="140"/>
        <v>23</v>
      </c>
    </row>
    <row r="639" spans="10:24">
      <c r="J639">
        <f t="shared" si="128"/>
        <v>14095.555555555555</v>
      </c>
      <c r="K639">
        <f t="shared" si="129"/>
        <v>0.2608695652173913</v>
      </c>
      <c r="L639">
        <f t="shared" si="130"/>
        <v>0.52173913043478259</v>
      </c>
      <c r="M639">
        <f t="shared" si="131"/>
        <v>620</v>
      </c>
      <c r="N639">
        <f t="shared" si="132"/>
        <v>14095.555555555555</v>
      </c>
      <c r="O639">
        <f t="shared" si="133"/>
        <v>206.66666666666669</v>
      </c>
      <c r="P639">
        <f t="shared" si="134"/>
        <v>204</v>
      </c>
      <c r="Q639">
        <f t="shared" si="135"/>
        <v>210</v>
      </c>
      <c r="R639">
        <f t="shared" si="136"/>
        <v>221</v>
      </c>
      <c r="S639">
        <f t="shared" si="137"/>
        <v>198</v>
      </c>
      <c r="T639">
        <f t="shared" si="141"/>
        <v>6</v>
      </c>
      <c r="U639">
        <f t="shared" si="141"/>
        <v>12</v>
      </c>
      <c r="V639">
        <f t="shared" si="138"/>
        <v>0</v>
      </c>
      <c r="W639">
        <f t="shared" si="139"/>
        <v>0</v>
      </c>
      <c r="X639">
        <f t="shared" si="140"/>
        <v>23</v>
      </c>
    </row>
    <row r="640" spans="10:24">
      <c r="J640">
        <f t="shared" si="128"/>
        <v>14117.777777777777</v>
      </c>
      <c r="K640">
        <f t="shared" si="129"/>
        <v>0.21739130434782608</v>
      </c>
      <c r="L640">
        <f t="shared" si="130"/>
        <v>0.47826086956521741</v>
      </c>
      <c r="M640">
        <f t="shared" si="131"/>
        <v>621</v>
      </c>
      <c r="N640">
        <f t="shared" si="132"/>
        <v>14117.777777777777</v>
      </c>
      <c r="O640">
        <f t="shared" si="133"/>
        <v>207</v>
      </c>
      <c r="P640">
        <f t="shared" si="134"/>
        <v>204</v>
      </c>
      <c r="Q640">
        <f t="shared" si="135"/>
        <v>210</v>
      </c>
      <c r="R640">
        <f t="shared" si="136"/>
        <v>222</v>
      </c>
      <c r="S640">
        <f t="shared" si="137"/>
        <v>199</v>
      </c>
      <c r="T640">
        <f t="shared" si="141"/>
        <v>5</v>
      </c>
      <c r="U640">
        <f t="shared" si="141"/>
        <v>11</v>
      </c>
      <c r="V640">
        <f t="shared" si="138"/>
        <v>0</v>
      </c>
      <c r="W640">
        <f t="shared" si="139"/>
        <v>0</v>
      </c>
      <c r="X640">
        <f t="shared" si="140"/>
        <v>23</v>
      </c>
    </row>
    <row r="641" spans="10:24">
      <c r="J641">
        <f t="shared" si="128"/>
        <v>14140</v>
      </c>
      <c r="K641">
        <f t="shared" si="129"/>
        <v>0.2608695652173913</v>
      </c>
      <c r="L641">
        <f t="shared" si="130"/>
        <v>0.52173913043478259</v>
      </c>
      <c r="M641">
        <f t="shared" si="131"/>
        <v>622</v>
      </c>
      <c r="N641">
        <f t="shared" si="132"/>
        <v>14140</v>
      </c>
      <c r="O641">
        <f t="shared" si="133"/>
        <v>207.33333333333334</v>
      </c>
      <c r="P641">
        <f t="shared" si="134"/>
        <v>205</v>
      </c>
      <c r="Q641">
        <f t="shared" si="135"/>
        <v>211</v>
      </c>
      <c r="R641">
        <f t="shared" si="136"/>
        <v>222</v>
      </c>
      <c r="S641">
        <f t="shared" si="137"/>
        <v>199</v>
      </c>
      <c r="T641">
        <f t="shared" si="141"/>
        <v>6</v>
      </c>
      <c r="U641">
        <f t="shared" si="141"/>
        <v>12</v>
      </c>
      <c r="V641">
        <f t="shared" si="138"/>
        <v>0</v>
      </c>
      <c r="W641">
        <f t="shared" si="139"/>
        <v>0</v>
      </c>
      <c r="X641">
        <f t="shared" si="140"/>
        <v>23</v>
      </c>
    </row>
    <row r="642" spans="10:24">
      <c r="J642">
        <f t="shared" si="128"/>
        <v>14162.222222222223</v>
      </c>
      <c r="K642">
        <f t="shared" si="129"/>
        <v>0.2608695652173913</v>
      </c>
      <c r="L642">
        <f t="shared" si="130"/>
        <v>0.52173913043478259</v>
      </c>
      <c r="M642">
        <f t="shared" si="131"/>
        <v>623</v>
      </c>
      <c r="N642">
        <f t="shared" si="132"/>
        <v>14162.222222222223</v>
      </c>
      <c r="O642">
        <f t="shared" si="133"/>
        <v>207.66666666666669</v>
      </c>
      <c r="P642">
        <f t="shared" si="134"/>
        <v>205</v>
      </c>
      <c r="Q642">
        <f t="shared" si="135"/>
        <v>211</v>
      </c>
      <c r="R642">
        <f t="shared" si="136"/>
        <v>222</v>
      </c>
      <c r="S642">
        <f t="shared" si="137"/>
        <v>199</v>
      </c>
      <c r="T642">
        <f t="shared" si="141"/>
        <v>6</v>
      </c>
      <c r="U642">
        <f t="shared" si="141"/>
        <v>12</v>
      </c>
      <c r="V642">
        <f t="shared" si="138"/>
        <v>0</v>
      </c>
      <c r="W642">
        <f t="shared" si="139"/>
        <v>0</v>
      </c>
      <c r="X642">
        <f t="shared" si="140"/>
        <v>23</v>
      </c>
    </row>
    <row r="643" spans="10:24">
      <c r="J643">
        <f t="shared" si="128"/>
        <v>14184.444444444443</v>
      </c>
      <c r="K643">
        <f t="shared" si="129"/>
        <v>0.21739130434782608</v>
      </c>
      <c r="L643">
        <f t="shared" si="130"/>
        <v>0.47826086956521741</v>
      </c>
      <c r="M643">
        <f t="shared" si="131"/>
        <v>624</v>
      </c>
      <c r="N643">
        <f t="shared" si="132"/>
        <v>14184.444444444443</v>
      </c>
      <c r="O643">
        <f t="shared" si="133"/>
        <v>208</v>
      </c>
      <c r="P643">
        <f t="shared" si="134"/>
        <v>205</v>
      </c>
      <c r="Q643">
        <f t="shared" si="135"/>
        <v>211</v>
      </c>
      <c r="R643">
        <f t="shared" si="136"/>
        <v>223</v>
      </c>
      <c r="S643">
        <f t="shared" si="137"/>
        <v>200</v>
      </c>
      <c r="T643">
        <f t="shared" si="141"/>
        <v>5</v>
      </c>
      <c r="U643">
        <f t="shared" si="141"/>
        <v>11</v>
      </c>
      <c r="V643">
        <f t="shared" si="138"/>
        <v>0</v>
      </c>
      <c r="W643">
        <f t="shared" si="139"/>
        <v>0</v>
      </c>
      <c r="X643">
        <f t="shared" si="140"/>
        <v>23</v>
      </c>
    </row>
    <row r="644" spans="10:24">
      <c r="J644">
        <f t="shared" si="128"/>
        <v>14206.666666666666</v>
      </c>
      <c r="K644">
        <f t="shared" si="129"/>
        <v>0.2608695652173913</v>
      </c>
      <c r="L644">
        <f t="shared" si="130"/>
        <v>0.52173913043478259</v>
      </c>
      <c r="M644">
        <f t="shared" si="131"/>
        <v>625</v>
      </c>
      <c r="N644">
        <f t="shared" si="132"/>
        <v>14206.666666666666</v>
      </c>
      <c r="O644">
        <f t="shared" si="133"/>
        <v>208.33333333333334</v>
      </c>
      <c r="P644">
        <f t="shared" si="134"/>
        <v>206</v>
      </c>
      <c r="Q644">
        <f t="shared" si="135"/>
        <v>212</v>
      </c>
      <c r="R644">
        <f t="shared" si="136"/>
        <v>223</v>
      </c>
      <c r="S644">
        <f t="shared" si="137"/>
        <v>200</v>
      </c>
      <c r="T644">
        <f t="shared" si="141"/>
        <v>6</v>
      </c>
      <c r="U644">
        <f t="shared" si="141"/>
        <v>12</v>
      </c>
      <c r="V644">
        <f t="shared" si="138"/>
        <v>0</v>
      </c>
      <c r="W644">
        <f t="shared" si="139"/>
        <v>0</v>
      </c>
      <c r="X644">
        <f t="shared" si="140"/>
        <v>23</v>
      </c>
    </row>
    <row r="645" spans="10:24">
      <c r="J645">
        <f t="shared" si="128"/>
        <v>14228.888888888889</v>
      </c>
      <c r="K645">
        <f t="shared" si="129"/>
        <v>0.2608695652173913</v>
      </c>
      <c r="L645">
        <f t="shared" si="130"/>
        <v>0.52173913043478259</v>
      </c>
      <c r="M645">
        <f t="shared" si="131"/>
        <v>626</v>
      </c>
      <c r="N645">
        <f t="shared" si="132"/>
        <v>14228.888888888889</v>
      </c>
      <c r="O645">
        <f t="shared" si="133"/>
        <v>208.66666666666669</v>
      </c>
      <c r="P645">
        <f t="shared" si="134"/>
        <v>206</v>
      </c>
      <c r="Q645">
        <f t="shared" si="135"/>
        <v>212</v>
      </c>
      <c r="R645">
        <f t="shared" si="136"/>
        <v>223</v>
      </c>
      <c r="S645">
        <f t="shared" si="137"/>
        <v>200</v>
      </c>
      <c r="T645">
        <f t="shared" si="141"/>
        <v>6</v>
      </c>
      <c r="U645">
        <f t="shared" si="141"/>
        <v>12</v>
      </c>
      <c r="V645">
        <f t="shared" si="138"/>
        <v>0</v>
      </c>
      <c r="W645">
        <f t="shared" si="139"/>
        <v>0</v>
      </c>
      <c r="X645">
        <f t="shared" si="140"/>
        <v>23</v>
      </c>
    </row>
    <row r="646" spans="10:24">
      <c r="J646">
        <f t="shared" si="128"/>
        <v>14251.111111111111</v>
      </c>
      <c r="K646">
        <f t="shared" si="129"/>
        <v>0.21739130434782608</v>
      </c>
      <c r="L646">
        <f t="shared" si="130"/>
        <v>0.47826086956521741</v>
      </c>
      <c r="M646">
        <f t="shared" si="131"/>
        <v>627</v>
      </c>
      <c r="N646">
        <f t="shared" si="132"/>
        <v>14251.111111111111</v>
      </c>
      <c r="O646">
        <f t="shared" si="133"/>
        <v>209</v>
      </c>
      <c r="P646">
        <f t="shared" si="134"/>
        <v>206</v>
      </c>
      <c r="Q646">
        <f t="shared" si="135"/>
        <v>212</v>
      </c>
      <c r="R646">
        <f t="shared" si="136"/>
        <v>224</v>
      </c>
      <c r="S646">
        <f t="shared" si="137"/>
        <v>201</v>
      </c>
      <c r="T646">
        <f t="shared" si="141"/>
        <v>5</v>
      </c>
      <c r="U646">
        <f t="shared" si="141"/>
        <v>11</v>
      </c>
      <c r="V646">
        <f t="shared" si="138"/>
        <v>0</v>
      </c>
      <c r="W646">
        <f t="shared" si="139"/>
        <v>0</v>
      </c>
      <c r="X646">
        <f t="shared" si="140"/>
        <v>23</v>
      </c>
    </row>
    <row r="647" spans="10:24">
      <c r="J647">
        <f t="shared" si="128"/>
        <v>14273.333333333332</v>
      </c>
      <c r="K647">
        <f t="shared" si="129"/>
        <v>0.2608695652173913</v>
      </c>
      <c r="L647">
        <f t="shared" si="130"/>
        <v>0.52173913043478259</v>
      </c>
      <c r="M647">
        <f t="shared" si="131"/>
        <v>628</v>
      </c>
      <c r="N647">
        <f t="shared" si="132"/>
        <v>14273.333333333332</v>
      </c>
      <c r="O647">
        <f t="shared" si="133"/>
        <v>209.33333333333334</v>
      </c>
      <c r="P647">
        <f t="shared" si="134"/>
        <v>207</v>
      </c>
      <c r="Q647">
        <f t="shared" si="135"/>
        <v>213</v>
      </c>
      <c r="R647">
        <f t="shared" si="136"/>
        <v>224</v>
      </c>
      <c r="S647">
        <f t="shared" si="137"/>
        <v>201</v>
      </c>
      <c r="T647">
        <f t="shared" si="141"/>
        <v>6</v>
      </c>
      <c r="U647">
        <f t="shared" si="141"/>
        <v>12</v>
      </c>
      <c r="V647">
        <f t="shared" si="138"/>
        <v>0</v>
      </c>
      <c r="W647">
        <f t="shared" si="139"/>
        <v>0</v>
      </c>
      <c r="X647">
        <f t="shared" si="140"/>
        <v>23</v>
      </c>
    </row>
    <row r="648" spans="10:24">
      <c r="J648">
        <f t="shared" si="128"/>
        <v>14295.555555555555</v>
      </c>
      <c r="K648">
        <f t="shared" si="129"/>
        <v>0.2608695652173913</v>
      </c>
      <c r="L648">
        <f t="shared" si="130"/>
        <v>0.52173913043478259</v>
      </c>
      <c r="M648">
        <f t="shared" si="131"/>
        <v>629</v>
      </c>
      <c r="N648">
        <f t="shared" si="132"/>
        <v>14295.555555555555</v>
      </c>
      <c r="O648">
        <f t="shared" si="133"/>
        <v>209.66666666666666</v>
      </c>
      <c r="P648">
        <f t="shared" si="134"/>
        <v>207</v>
      </c>
      <c r="Q648">
        <f t="shared" si="135"/>
        <v>213</v>
      </c>
      <c r="R648">
        <f t="shared" si="136"/>
        <v>224</v>
      </c>
      <c r="S648">
        <f t="shared" si="137"/>
        <v>201</v>
      </c>
      <c r="T648">
        <f t="shared" si="141"/>
        <v>6</v>
      </c>
      <c r="U648">
        <f t="shared" si="141"/>
        <v>12</v>
      </c>
      <c r="V648">
        <f t="shared" si="138"/>
        <v>0</v>
      </c>
      <c r="W648">
        <f t="shared" si="139"/>
        <v>0</v>
      </c>
      <c r="X648">
        <f t="shared" si="140"/>
        <v>23</v>
      </c>
    </row>
    <row r="649" spans="10:24">
      <c r="J649">
        <f t="shared" si="128"/>
        <v>14317.777777777777</v>
      </c>
      <c r="K649">
        <f t="shared" si="129"/>
        <v>0.21739130434782608</v>
      </c>
      <c r="L649">
        <f t="shared" si="130"/>
        <v>0.47826086956521741</v>
      </c>
      <c r="M649">
        <f t="shared" si="131"/>
        <v>630</v>
      </c>
      <c r="N649">
        <f t="shared" si="132"/>
        <v>14317.777777777777</v>
      </c>
      <c r="O649">
        <f t="shared" si="133"/>
        <v>210</v>
      </c>
      <c r="P649">
        <f t="shared" si="134"/>
        <v>207</v>
      </c>
      <c r="Q649">
        <f t="shared" si="135"/>
        <v>213</v>
      </c>
      <c r="R649">
        <f t="shared" si="136"/>
        <v>225</v>
      </c>
      <c r="S649">
        <f t="shared" si="137"/>
        <v>202</v>
      </c>
      <c r="T649">
        <f t="shared" si="141"/>
        <v>5</v>
      </c>
      <c r="U649">
        <f t="shared" si="141"/>
        <v>11</v>
      </c>
      <c r="V649">
        <f t="shared" si="138"/>
        <v>0</v>
      </c>
      <c r="W649">
        <f t="shared" si="139"/>
        <v>0</v>
      </c>
      <c r="X649">
        <f t="shared" si="140"/>
        <v>23</v>
      </c>
    </row>
    <row r="650" spans="10:24">
      <c r="J650">
        <f t="shared" si="128"/>
        <v>14340</v>
      </c>
      <c r="K650">
        <f t="shared" si="129"/>
        <v>0.2608695652173913</v>
      </c>
      <c r="L650">
        <f t="shared" si="130"/>
        <v>0.52173913043478259</v>
      </c>
      <c r="M650">
        <f t="shared" si="131"/>
        <v>631</v>
      </c>
      <c r="N650">
        <f t="shared" si="132"/>
        <v>14340</v>
      </c>
      <c r="O650">
        <f t="shared" si="133"/>
        <v>210.33333333333334</v>
      </c>
      <c r="P650">
        <f t="shared" si="134"/>
        <v>208</v>
      </c>
      <c r="Q650">
        <f t="shared" si="135"/>
        <v>214</v>
      </c>
      <c r="R650">
        <f t="shared" si="136"/>
        <v>225</v>
      </c>
      <c r="S650">
        <f t="shared" si="137"/>
        <v>202</v>
      </c>
      <c r="T650">
        <f t="shared" si="141"/>
        <v>6</v>
      </c>
      <c r="U650">
        <f t="shared" si="141"/>
        <v>12</v>
      </c>
      <c r="V650">
        <f t="shared" si="138"/>
        <v>0</v>
      </c>
      <c r="W650">
        <f t="shared" si="139"/>
        <v>0</v>
      </c>
      <c r="X650">
        <f t="shared" si="140"/>
        <v>23</v>
      </c>
    </row>
    <row r="651" spans="10:24">
      <c r="J651">
        <f t="shared" si="128"/>
        <v>14362.222222222223</v>
      </c>
      <c r="K651">
        <f t="shared" si="129"/>
        <v>0.2608695652173913</v>
      </c>
      <c r="L651">
        <f t="shared" si="130"/>
        <v>0.52173913043478259</v>
      </c>
      <c r="M651">
        <f t="shared" si="131"/>
        <v>632</v>
      </c>
      <c r="N651">
        <f t="shared" si="132"/>
        <v>14362.222222222223</v>
      </c>
      <c r="O651">
        <f t="shared" si="133"/>
        <v>210.66666666666666</v>
      </c>
      <c r="P651">
        <f t="shared" si="134"/>
        <v>208</v>
      </c>
      <c r="Q651">
        <f t="shared" si="135"/>
        <v>214</v>
      </c>
      <c r="R651">
        <f t="shared" si="136"/>
        <v>225</v>
      </c>
      <c r="S651">
        <f t="shared" si="137"/>
        <v>202</v>
      </c>
      <c r="T651">
        <f t="shared" si="141"/>
        <v>6</v>
      </c>
      <c r="U651">
        <f t="shared" si="141"/>
        <v>12</v>
      </c>
      <c r="V651">
        <f t="shared" si="138"/>
        <v>0</v>
      </c>
      <c r="W651">
        <f t="shared" si="139"/>
        <v>0</v>
      </c>
      <c r="X651">
        <f t="shared" si="140"/>
        <v>23</v>
      </c>
    </row>
    <row r="652" spans="10:24">
      <c r="J652">
        <f t="shared" si="128"/>
        <v>14384.444444444443</v>
      </c>
      <c r="K652">
        <f t="shared" si="129"/>
        <v>0.21739130434782608</v>
      </c>
      <c r="L652">
        <f t="shared" si="130"/>
        <v>0.47826086956521741</v>
      </c>
      <c r="M652">
        <f t="shared" si="131"/>
        <v>633</v>
      </c>
      <c r="N652">
        <f t="shared" si="132"/>
        <v>14384.444444444443</v>
      </c>
      <c r="O652">
        <f t="shared" si="133"/>
        <v>211</v>
      </c>
      <c r="P652">
        <f t="shared" si="134"/>
        <v>208</v>
      </c>
      <c r="Q652">
        <f t="shared" si="135"/>
        <v>214</v>
      </c>
      <c r="R652">
        <f t="shared" si="136"/>
        <v>226</v>
      </c>
      <c r="S652">
        <f t="shared" si="137"/>
        <v>203</v>
      </c>
      <c r="T652">
        <f t="shared" si="141"/>
        <v>5</v>
      </c>
      <c r="U652">
        <f t="shared" si="141"/>
        <v>11</v>
      </c>
      <c r="V652">
        <f t="shared" si="138"/>
        <v>0</v>
      </c>
      <c r="W652">
        <f t="shared" si="139"/>
        <v>0</v>
      </c>
      <c r="X652">
        <f t="shared" si="140"/>
        <v>23</v>
      </c>
    </row>
    <row r="653" spans="10:24">
      <c r="J653">
        <f t="shared" si="128"/>
        <v>14406.666666666666</v>
      </c>
      <c r="K653">
        <f t="shared" si="129"/>
        <v>0.2608695652173913</v>
      </c>
      <c r="L653">
        <f t="shared" si="130"/>
        <v>0.52173913043478259</v>
      </c>
      <c r="M653">
        <f t="shared" si="131"/>
        <v>634</v>
      </c>
      <c r="N653">
        <f t="shared" si="132"/>
        <v>14406.666666666666</v>
      </c>
      <c r="O653">
        <f t="shared" si="133"/>
        <v>211.33333333333331</v>
      </c>
      <c r="P653">
        <f t="shared" si="134"/>
        <v>209</v>
      </c>
      <c r="Q653">
        <f t="shared" si="135"/>
        <v>215</v>
      </c>
      <c r="R653">
        <f t="shared" si="136"/>
        <v>226</v>
      </c>
      <c r="S653">
        <f t="shared" si="137"/>
        <v>203</v>
      </c>
      <c r="T653">
        <f t="shared" si="141"/>
        <v>6</v>
      </c>
      <c r="U653">
        <f t="shared" si="141"/>
        <v>12</v>
      </c>
      <c r="V653">
        <f t="shared" si="138"/>
        <v>0</v>
      </c>
      <c r="W653">
        <f t="shared" si="139"/>
        <v>0</v>
      </c>
      <c r="X653">
        <f t="shared" si="140"/>
        <v>23</v>
      </c>
    </row>
    <row r="654" spans="10:24">
      <c r="J654">
        <f t="shared" si="128"/>
        <v>14428.888888888889</v>
      </c>
      <c r="K654">
        <f t="shared" si="129"/>
        <v>0.21739130434782608</v>
      </c>
      <c r="L654">
        <f t="shared" si="130"/>
        <v>0.47826086956521741</v>
      </c>
      <c r="M654">
        <f t="shared" si="131"/>
        <v>635</v>
      </c>
      <c r="N654">
        <f t="shared" si="132"/>
        <v>14428.888888888889</v>
      </c>
      <c r="O654">
        <f t="shared" si="133"/>
        <v>211.66666666666666</v>
      </c>
      <c r="P654">
        <f t="shared" si="134"/>
        <v>209</v>
      </c>
      <c r="Q654">
        <f t="shared" si="135"/>
        <v>215</v>
      </c>
      <c r="R654">
        <f t="shared" si="136"/>
        <v>227</v>
      </c>
      <c r="S654">
        <f t="shared" si="137"/>
        <v>204</v>
      </c>
      <c r="T654">
        <f t="shared" si="141"/>
        <v>5</v>
      </c>
      <c r="U654">
        <f t="shared" si="141"/>
        <v>11</v>
      </c>
      <c r="V654">
        <f t="shared" si="138"/>
        <v>0</v>
      </c>
      <c r="W654">
        <f t="shared" si="139"/>
        <v>0</v>
      </c>
      <c r="X654">
        <f t="shared" si="140"/>
        <v>23</v>
      </c>
    </row>
    <row r="655" spans="10:24">
      <c r="J655">
        <f t="shared" si="128"/>
        <v>14451.111111111111</v>
      </c>
      <c r="K655">
        <f t="shared" si="129"/>
        <v>0.21739130434782608</v>
      </c>
      <c r="L655">
        <f t="shared" si="130"/>
        <v>0.47826086956521741</v>
      </c>
      <c r="M655">
        <f t="shared" si="131"/>
        <v>636</v>
      </c>
      <c r="N655">
        <f t="shared" si="132"/>
        <v>14451.111111111111</v>
      </c>
      <c r="O655">
        <f t="shared" si="133"/>
        <v>212</v>
      </c>
      <c r="P655">
        <f t="shared" si="134"/>
        <v>209</v>
      </c>
      <c r="Q655">
        <f t="shared" si="135"/>
        <v>215</v>
      </c>
      <c r="R655">
        <f t="shared" si="136"/>
        <v>227</v>
      </c>
      <c r="S655">
        <f t="shared" si="137"/>
        <v>204</v>
      </c>
      <c r="T655">
        <f t="shared" si="141"/>
        <v>5</v>
      </c>
      <c r="U655">
        <f t="shared" si="141"/>
        <v>11</v>
      </c>
      <c r="V655">
        <f t="shared" si="138"/>
        <v>0</v>
      </c>
      <c r="W655">
        <f t="shared" si="139"/>
        <v>0</v>
      </c>
      <c r="X655">
        <f t="shared" si="140"/>
        <v>23</v>
      </c>
    </row>
    <row r="656" spans="10:24">
      <c r="J656">
        <f t="shared" si="128"/>
        <v>14473.333333333332</v>
      </c>
      <c r="K656">
        <f t="shared" si="129"/>
        <v>0.2608695652173913</v>
      </c>
      <c r="L656">
        <f t="shared" si="130"/>
        <v>0.52173913043478259</v>
      </c>
      <c r="M656">
        <f t="shared" si="131"/>
        <v>637</v>
      </c>
      <c r="N656">
        <f t="shared" si="132"/>
        <v>14473.333333333332</v>
      </c>
      <c r="O656">
        <f t="shared" si="133"/>
        <v>212.33333333333331</v>
      </c>
      <c r="P656">
        <f t="shared" si="134"/>
        <v>210</v>
      </c>
      <c r="Q656">
        <f t="shared" si="135"/>
        <v>216</v>
      </c>
      <c r="R656">
        <f t="shared" si="136"/>
        <v>227</v>
      </c>
      <c r="S656">
        <f t="shared" si="137"/>
        <v>204</v>
      </c>
      <c r="T656">
        <f t="shared" si="141"/>
        <v>6</v>
      </c>
      <c r="U656">
        <f t="shared" si="141"/>
        <v>12</v>
      </c>
      <c r="V656">
        <f t="shared" si="138"/>
        <v>0</v>
      </c>
      <c r="W656">
        <f t="shared" si="139"/>
        <v>0</v>
      </c>
      <c r="X656">
        <f t="shared" si="140"/>
        <v>23</v>
      </c>
    </row>
    <row r="657" spans="10:24">
      <c r="J657">
        <f t="shared" si="128"/>
        <v>14495.555555555555</v>
      </c>
      <c r="K657">
        <f t="shared" si="129"/>
        <v>0.21739130434782608</v>
      </c>
      <c r="L657">
        <f t="shared" si="130"/>
        <v>0.47826086956521741</v>
      </c>
      <c r="M657">
        <f t="shared" si="131"/>
        <v>638</v>
      </c>
      <c r="N657">
        <f t="shared" si="132"/>
        <v>14495.555555555555</v>
      </c>
      <c r="O657">
        <f t="shared" si="133"/>
        <v>212.66666666666666</v>
      </c>
      <c r="P657">
        <f t="shared" si="134"/>
        <v>210</v>
      </c>
      <c r="Q657">
        <f t="shared" si="135"/>
        <v>216</v>
      </c>
      <c r="R657">
        <f t="shared" si="136"/>
        <v>228</v>
      </c>
      <c r="S657">
        <f t="shared" si="137"/>
        <v>205</v>
      </c>
      <c r="T657">
        <f t="shared" si="141"/>
        <v>5</v>
      </c>
      <c r="U657">
        <f t="shared" si="141"/>
        <v>11</v>
      </c>
      <c r="V657">
        <f t="shared" si="138"/>
        <v>0</v>
      </c>
      <c r="W657">
        <f t="shared" si="139"/>
        <v>0</v>
      </c>
      <c r="X657">
        <f t="shared" si="140"/>
        <v>23</v>
      </c>
    </row>
    <row r="658" spans="10:24">
      <c r="J658">
        <f t="shared" si="128"/>
        <v>14517.777777777777</v>
      </c>
      <c r="K658">
        <f t="shared" si="129"/>
        <v>0.21739130434782608</v>
      </c>
      <c r="L658">
        <f t="shared" si="130"/>
        <v>0.47826086956521741</v>
      </c>
      <c r="M658">
        <f t="shared" si="131"/>
        <v>639</v>
      </c>
      <c r="N658">
        <f t="shared" si="132"/>
        <v>14517.777777777777</v>
      </c>
      <c r="O658">
        <f t="shared" si="133"/>
        <v>213</v>
      </c>
      <c r="P658">
        <f t="shared" si="134"/>
        <v>210</v>
      </c>
      <c r="Q658">
        <f t="shared" si="135"/>
        <v>216</v>
      </c>
      <c r="R658">
        <f t="shared" si="136"/>
        <v>228</v>
      </c>
      <c r="S658">
        <f t="shared" si="137"/>
        <v>205</v>
      </c>
      <c r="T658">
        <f t="shared" si="141"/>
        <v>5</v>
      </c>
      <c r="U658">
        <f t="shared" si="141"/>
        <v>11</v>
      </c>
      <c r="V658">
        <f t="shared" si="138"/>
        <v>0</v>
      </c>
      <c r="W658">
        <f t="shared" si="139"/>
        <v>0</v>
      </c>
      <c r="X658">
        <f t="shared" si="140"/>
        <v>23</v>
      </c>
    </row>
    <row r="659" spans="10:24">
      <c r="J659">
        <f t="shared" si="128"/>
        <v>14540</v>
      </c>
      <c r="K659">
        <f t="shared" si="129"/>
        <v>0.2608695652173913</v>
      </c>
      <c r="L659">
        <f t="shared" si="130"/>
        <v>0.52173913043478259</v>
      </c>
      <c r="M659">
        <f t="shared" si="131"/>
        <v>640</v>
      </c>
      <c r="N659">
        <f t="shared" si="132"/>
        <v>14540</v>
      </c>
      <c r="O659">
        <f t="shared" si="133"/>
        <v>213.33333333333331</v>
      </c>
      <c r="P659">
        <f t="shared" si="134"/>
        <v>211</v>
      </c>
      <c r="Q659">
        <f t="shared" si="135"/>
        <v>217</v>
      </c>
      <c r="R659">
        <f t="shared" si="136"/>
        <v>228</v>
      </c>
      <c r="S659">
        <f t="shared" si="137"/>
        <v>205</v>
      </c>
      <c r="T659">
        <f t="shared" si="141"/>
        <v>6</v>
      </c>
      <c r="U659">
        <f t="shared" si="141"/>
        <v>12</v>
      </c>
      <c r="V659">
        <f t="shared" si="138"/>
        <v>0</v>
      </c>
      <c r="W659">
        <f t="shared" si="139"/>
        <v>0</v>
      </c>
      <c r="X659">
        <f t="shared" si="140"/>
        <v>23</v>
      </c>
    </row>
    <row r="660" spans="10:24">
      <c r="J660">
        <f t="shared" si="128"/>
        <v>14562.222222222223</v>
      </c>
      <c r="K660">
        <f t="shared" si="129"/>
        <v>0.21739130434782608</v>
      </c>
      <c r="L660">
        <f t="shared" si="130"/>
        <v>0.47826086956521741</v>
      </c>
      <c r="M660">
        <f t="shared" si="131"/>
        <v>641</v>
      </c>
      <c r="N660">
        <f t="shared" si="132"/>
        <v>14562.222222222223</v>
      </c>
      <c r="O660">
        <f t="shared" si="133"/>
        <v>213.66666666666666</v>
      </c>
      <c r="P660">
        <f t="shared" si="134"/>
        <v>211</v>
      </c>
      <c r="Q660">
        <f t="shared" si="135"/>
        <v>217</v>
      </c>
      <c r="R660">
        <f t="shared" si="136"/>
        <v>229</v>
      </c>
      <c r="S660">
        <f t="shared" si="137"/>
        <v>206</v>
      </c>
      <c r="T660">
        <f t="shared" si="141"/>
        <v>5</v>
      </c>
      <c r="U660">
        <f t="shared" si="141"/>
        <v>11</v>
      </c>
      <c r="V660">
        <f t="shared" si="138"/>
        <v>0</v>
      </c>
      <c r="W660">
        <f t="shared" si="139"/>
        <v>0</v>
      </c>
      <c r="X660">
        <f t="shared" si="140"/>
        <v>23</v>
      </c>
    </row>
    <row r="661" spans="10:24">
      <c r="J661">
        <f t="shared" ref="J661:J724" si="142">N661</f>
        <v>14584.444444444443</v>
      </c>
      <c r="K661">
        <f t="shared" ref="K661:K724" si="143">T661/(O$10-1)</f>
        <v>0.21739130434782608</v>
      </c>
      <c r="L661">
        <f t="shared" ref="L661:L724" si="144">U661/(O$10-1)</f>
        <v>0.47826086956521741</v>
      </c>
      <c r="M661">
        <f t="shared" ref="M661:M724" si="145">IF(M660+1&gt;G$9,G$9,M660+1)</f>
        <v>642</v>
      </c>
      <c r="N661">
        <f t="shared" ref="N661:N724" si="146">N$20+M661*G$8/G$7</f>
        <v>14584.444444444443</v>
      </c>
      <c r="O661">
        <f t="shared" ref="O661:O724" si="147">M661/G$9*C$9</f>
        <v>214</v>
      </c>
      <c r="P661">
        <f t="shared" ref="P661:P724" si="148">IF(O661-P$5&lt;1,1,ROUNDUP(O661-P$5,0))</f>
        <v>211</v>
      </c>
      <c r="Q661">
        <f t="shared" ref="Q661:Q724" si="149">IF(O661+P$5&gt;C$9,C$9,ROUNDUP(O661+P$5,0))</f>
        <v>217</v>
      </c>
      <c r="R661">
        <f t="shared" ref="R661:R724" si="150">ROUNDDOWN(IF(N661&gt;P$11,C$9,N661*C$7/C$8),0)</f>
        <v>229</v>
      </c>
      <c r="S661">
        <f t="shared" ref="S661:S724" si="151">IF(R661-(O$10-1)&lt;0,0,R661-(O$10-1))</f>
        <v>206</v>
      </c>
      <c r="T661">
        <f t="shared" si="141"/>
        <v>5</v>
      </c>
      <c r="U661">
        <f t="shared" si="141"/>
        <v>11</v>
      </c>
      <c r="V661">
        <f t="shared" ref="V661:V724" si="152">IF(T661&lt;1,1,0)</f>
        <v>0</v>
      </c>
      <c r="W661">
        <f t="shared" ref="W661:W724" si="153">IF(U661&gt;(O$10-1),1,0)</f>
        <v>0</v>
      </c>
      <c r="X661">
        <f t="shared" ref="X661:X724" si="154">O$10-1</f>
        <v>23</v>
      </c>
    </row>
    <row r="662" spans="10:24">
      <c r="J662">
        <f t="shared" si="142"/>
        <v>14606.666666666666</v>
      </c>
      <c r="K662">
        <f t="shared" si="143"/>
        <v>0.2608695652173913</v>
      </c>
      <c r="L662">
        <f t="shared" si="144"/>
        <v>0.52173913043478259</v>
      </c>
      <c r="M662">
        <f t="shared" si="145"/>
        <v>643</v>
      </c>
      <c r="N662">
        <f t="shared" si="146"/>
        <v>14606.666666666666</v>
      </c>
      <c r="O662">
        <f t="shared" si="147"/>
        <v>214.33333333333334</v>
      </c>
      <c r="P662">
        <f t="shared" si="148"/>
        <v>212</v>
      </c>
      <c r="Q662">
        <f t="shared" si="149"/>
        <v>218</v>
      </c>
      <c r="R662">
        <f t="shared" si="150"/>
        <v>229</v>
      </c>
      <c r="S662">
        <f t="shared" si="151"/>
        <v>206</v>
      </c>
      <c r="T662">
        <f t="shared" si="141"/>
        <v>6</v>
      </c>
      <c r="U662">
        <f t="shared" si="141"/>
        <v>12</v>
      </c>
      <c r="V662">
        <f t="shared" si="152"/>
        <v>0</v>
      </c>
      <c r="W662">
        <f t="shared" si="153"/>
        <v>0</v>
      </c>
      <c r="X662">
        <f t="shared" si="154"/>
        <v>23</v>
      </c>
    </row>
    <row r="663" spans="10:24">
      <c r="J663">
        <f t="shared" si="142"/>
        <v>14628.888888888889</v>
      </c>
      <c r="K663">
        <f t="shared" si="143"/>
        <v>0.21739130434782608</v>
      </c>
      <c r="L663">
        <f t="shared" si="144"/>
        <v>0.47826086956521741</v>
      </c>
      <c r="M663">
        <f t="shared" si="145"/>
        <v>644</v>
      </c>
      <c r="N663">
        <f t="shared" si="146"/>
        <v>14628.888888888889</v>
      </c>
      <c r="O663">
        <f t="shared" si="147"/>
        <v>214.66666666666669</v>
      </c>
      <c r="P663">
        <f t="shared" si="148"/>
        <v>212</v>
      </c>
      <c r="Q663">
        <f t="shared" si="149"/>
        <v>218</v>
      </c>
      <c r="R663">
        <f t="shared" si="150"/>
        <v>230</v>
      </c>
      <c r="S663">
        <f t="shared" si="151"/>
        <v>207</v>
      </c>
      <c r="T663">
        <f t="shared" si="141"/>
        <v>5</v>
      </c>
      <c r="U663">
        <f t="shared" si="141"/>
        <v>11</v>
      </c>
      <c r="V663">
        <f t="shared" si="152"/>
        <v>0</v>
      </c>
      <c r="W663">
        <f t="shared" si="153"/>
        <v>0</v>
      </c>
      <c r="X663">
        <f t="shared" si="154"/>
        <v>23</v>
      </c>
    </row>
    <row r="664" spans="10:24">
      <c r="J664">
        <f t="shared" si="142"/>
        <v>14651.111111111111</v>
      </c>
      <c r="K664">
        <f t="shared" si="143"/>
        <v>0.21739130434782608</v>
      </c>
      <c r="L664">
        <f t="shared" si="144"/>
        <v>0.47826086956521741</v>
      </c>
      <c r="M664">
        <f t="shared" si="145"/>
        <v>645</v>
      </c>
      <c r="N664">
        <f t="shared" si="146"/>
        <v>14651.111111111111</v>
      </c>
      <c r="O664">
        <f t="shared" si="147"/>
        <v>215</v>
      </c>
      <c r="P664">
        <f t="shared" si="148"/>
        <v>212</v>
      </c>
      <c r="Q664">
        <f t="shared" si="149"/>
        <v>218</v>
      </c>
      <c r="R664">
        <f t="shared" si="150"/>
        <v>230</v>
      </c>
      <c r="S664">
        <f t="shared" si="151"/>
        <v>207</v>
      </c>
      <c r="T664">
        <f t="shared" si="141"/>
        <v>5</v>
      </c>
      <c r="U664">
        <f t="shared" si="141"/>
        <v>11</v>
      </c>
      <c r="V664">
        <f t="shared" si="152"/>
        <v>0</v>
      </c>
      <c r="W664">
        <f t="shared" si="153"/>
        <v>0</v>
      </c>
      <c r="X664">
        <f t="shared" si="154"/>
        <v>23</v>
      </c>
    </row>
    <row r="665" spans="10:24">
      <c r="J665">
        <f t="shared" si="142"/>
        <v>14673.333333333332</v>
      </c>
      <c r="K665">
        <f t="shared" si="143"/>
        <v>0.2608695652173913</v>
      </c>
      <c r="L665">
        <f t="shared" si="144"/>
        <v>0.52173913043478259</v>
      </c>
      <c r="M665">
        <f t="shared" si="145"/>
        <v>646</v>
      </c>
      <c r="N665">
        <f t="shared" si="146"/>
        <v>14673.333333333332</v>
      </c>
      <c r="O665">
        <f t="shared" si="147"/>
        <v>215.33333333333334</v>
      </c>
      <c r="P665">
        <f t="shared" si="148"/>
        <v>213</v>
      </c>
      <c r="Q665">
        <f t="shared" si="149"/>
        <v>219</v>
      </c>
      <c r="R665">
        <f t="shared" si="150"/>
        <v>230</v>
      </c>
      <c r="S665">
        <f t="shared" si="151"/>
        <v>207</v>
      </c>
      <c r="T665">
        <f t="shared" si="141"/>
        <v>6</v>
      </c>
      <c r="U665">
        <f t="shared" si="141"/>
        <v>12</v>
      </c>
      <c r="V665">
        <f t="shared" si="152"/>
        <v>0</v>
      </c>
      <c r="W665">
        <f t="shared" si="153"/>
        <v>0</v>
      </c>
      <c r="X665">
        <f t="shared" si="154"/>
        <v>23</v>
      </c>
    </row>
    <row r="666" spans="10:24">
      <c r="J666">
        <f t="shared" si="142"/>
        <v>14695.555555555555</v>
      </c>
      <c r="K666">
        <f t="shared" si="143"/>
        <v>0.21739130434782608</v>
      </c>
      <c r="L666">
        <f t="shared" si="144"/>
        <v>0.47826086956521741</v>
      </c>
      <c r="M666">
        <f t="shared" si="145"/>
        <v>647</v>
      </c>
      <c r="N666">
        <f t="shared" si="146"/>
        <v>14695.555555555555</v>
      </c>
      <c r="O666">
        <f t="shared" si="147"/>
        <v>215.66666666666669</v>
      </c>
      <c r="P666">
        <f t="shared" si="148"/>
        <v>213</v>
      </c>
      <c r="Q666">
        <f t="shared" si="149"/>
        <v>219</v>
      </c>
      <c r="R666">
        <f t="shared" si="150"/>
        <v>231</v>
      </c>
      <c r="S666">
        <f t="shared" si="151"/>
        <v>208</v>
      </c>
      <c r="T666">
        <f t="shared" si="141"/>
        <v>5</v>
      </c>
      <c r="U666">
        <f t="shared" si="141"/>
        <v>11</v>
      </c>
      <c r="V666">
        <f t="shared" si="152"/>
        <v>0</v>
      </c>
      <c r="W666">
        <f t="shared" si="153"/>
        <v>0</v>
      </c>
      <c r="X666">
        <f t="shared" si="154"/>
        <v>23</v>
      </c>
    </row>
    <row r="667" spans="10:24">
      <c r="J667">
        <f t="shared" si="142"/>
        <v>14717.777777777777</v>
      </c>
      <c r="K667">
        <f t="shared" si="143"/>
        <v>0.21739130434782608</v>
      </c>
      <c r="L667">
        <f t="shared" si="144"/>
        <v>0.47826086956521741</v>
      </c>
      <c r="M667">
        <f t="shared" si="145"/>
        <v>648</v>
      </c>
      <c r="N667">
        <f t="shared" si="146"/>
        <v>14717.777777777777</v>
      </c>
      <c r="O667">
        <f t="shared" si="147"/>
        <v>216</v>
      </c>
      <c r="P667">
        <f t="shared" si="148"/>
        <v>213</v>
      </c>
      <c r="Q667">
        <f t="shared" si="149"/>
        <v>219</v>
      </c>
      <c r="R667">
        <f t="shared" si="150"/>
        <v>231</v>
      </c>
      <c r="S667">
        <f t="shared" si="151"/>
        <v>208</v>
      </c>
      <c r="T667">
        <f t="shared" si="141"/>
        <v>5</v>
      </c>
      <c r="U667">
        <f t="shared" si="141"/>
        <v>11</v>
      </c>
      <c r="V667">
        <f t="shared" si="152"/>
        <v>0</v>
      </c>
      <c r="W667">
        <f t="shared" si="153"/>
        <v>0</v>
      </c>
      <c r="X667">
        <f t="shared" si="154"/>
        <v>23</v>
      </c>
    </row>
    <row r="668" spans="10:24">
      <c r="J668">
        <f t="shared" si="142"/>
        <v>14740</v>
      </c>
      <c r="K668">
        <f t="shared" si="143"/>
        <v>0.2608695652173913</v>
      </c>
      <c r="L668">
        <f t="shared" si="144"/>
        <v>0.52173913043478259</v>
      </c>
      <c r="M668">
        <f t="shared" si="145"/>
        <v>649</v>
      </c>
      <c r="N668">
        <f t="shared" si="146"/>
        <v>14740</v>
      </c>
      <c r="O668">
        <f t="shared" si="147"/>
        <v>216.33333333333334</v>
      </c>
      <c r="P668">
        <f t="shared" si="148"/>
        <v>214</v>
      </c>
      <c r="Q668">
        <f t="shared" si="149"/>
        <v>220</v>
      </c>
      <c r="R668">
        <f t="shared" si="150"/>
        <v>231</v>
      </c>
      <c r="S668">
        <f t="shared" si="151"/>
        <v>208</v>
      </c>
      <c r="T668">
        <f t="shared" si="141"/>
        <v>6</v>
      </c>
      <c r="U668">
        <f t="shared" si="141"/>
        <v>12</v>
      </c>
      <c r="V668">
        <f t="shared" si="152"/>
        <v>0</v>
      </c>
      <c r="W668">
        <f t="shared" si="153"/>
        <v>0</v>
      </c>
      <c r="X668">
        <f t="shared" si="154"/>
        <v>23</v>
      </c>
    </row>
    <row r="669" spans="10:24">
      <c r="J669">
        <f t="shared" si="142"/>
        <v>14762.222222222223</v>
      </c>
      <c r="K669">
        <f t="shared" si="143"/>
        <v>0.21739130434782608</v>
      </c>
      <c r="L669">
        <f t="shared" si="144"/>
        <v>0.47826086956521741</v>
      </c>
      <c r="M669">
        <f t="shared" si="145"/>
        <v>650</v>
      </c>
      <c r="N669">
        <f t="shared" si="146"/>
        <v>14762.222222222223</v>
      </c>
      <c r="O669">
        <f t="shared" si="147"/>
        <v>216.66666666666666</v>
      </c>
      <c r="P669">
        <f t="shared" si="148"/>
        <v>214</v>
      </c>
      <c r="Q669">
        <f t="shared" si="149"/>
        <v>220</v>
      </c>
      <c r="R669">
        <f t="shared" si="150"/>
        <v>232</v>
      </c>
      <c r="S669">
        <f t="shared" si="151"/>
        <v>209</v>
      </c>
      <c r="T669">
        <f t="shared" si="141"/>
        <v>5</v>
      </c>
      <c r="U669">
        <f t="shared" si="141"/>
        <v>11</v>
      </c>
      <c r="V669">
        <f t="shared" si="152"/>
        <v>0</v>
      </c>
      <c r="W669">
        <f t="shared" si="153"/>
        <v>0</v>
      </c>
      <c r="X669">
        <f t="shared" si="154"/>
        <v>23</v>
      </c>
    </row>
    <row r="670" spans="10:24">
      <c r="J670">
        <f t="shared" si="142"/>
        <v>14784.444444444443</v>
      </c>
      <c r="K670">
        <f t="shared" si="143"/>
        <v>0.21739130434782608</v>
      </c>
      <c r="L670">
        <f t="shared" si="144"/>
        <v>0.47826086956521741</v>
      </c>
      <c r="M670">
        <f t="shared" si="145"/>
        <v>651</v>
      </c>
      <c r="N670">
        <f t="shared" si="146"/>
        <v>14784.444444444443</v>
      </c>
      <c r="O670">
        <f t="shared" si="147"/>
        <v>217</v>
      </c>
      <c r="P670">
        <f t="shared" si="148"/>
        <v>214</v>
      </c>
      <c r="Q670">
        <f t="shared" si="149"/>
        <v>220</v>
      </c>
      <c r="R670">
        <f t="shared" si="150"/>
        <v>232</v>
      </c>
      <c r="S670">
        <f t="shared" si="151"/>
        <v>209</v>
      </c>
      <c r="T670">
        <f t="shared" si="141"/>
        <v>5</v>
      </c>
      <c r="U670">
        <f t="shared" si="141"/>
        <v>11</v>
      </c>
      <c r="V670">
        <f t="shared" si="152"/>
        <v>0</v>
      </c>
      <c r="W670">
        <f t="shared" si="153"/>
        <v>0</v>
      </c>
      <c r="X670">
        <f t="shared" si="154"/>
        <v>23</v>
      </c>
    </row>
    <row r="671" spans="10:24">
      <c r="J671">
        <f t="shared" si="142"/>
        <v>14806.666666666666</v>
      </c>
      <c r="K671">
        <f t="shared" si="143"/>
        <v>0.2608695652173913</v>
      </c>
      <c r="L671">
        <f t="shared" si="144"/>
        <v>0.52173913043478259</v>
      </c>
      <c r="M671">
        <f t="shared" si="145"/>
        <v>652</v>
      </c>
      <c r="N671">
        <f t="shared" si="146"/>
        <v>14806.666666666666</v>
      </c>
      <c r="O671">
        <f t="shared" si="147"/>
        <v>217.33333333333334</v>
      </c>
      <c r="P671">
        <f t="shared" si="148"/>
        <v>215</v>
      </c>
      <c r="Q671">
        <f t="shared" si="149"/>
        <v>221</v>
      </c>
      <c r="R671">
        <f t="shared" si="150"/>
        <v>232</v>
      </c>
      <c r="S671">
        <f t="shared" si="151"/>
        <v>209</v>
      </c>
      <c r="T671">
        <f t="shared" si="141"/>
        <v>6</v>
      </c>
      <c r="U671">
        <f t="shared" si="141"/>
        <v>12</v>
      </c>
      <c r="V671">
        <f t="shared" si="152"/>
        <v>0</v>
      </c>
      <c r="W671">
        <f t="shared" si="153"/>
        <v>0</v>
      </c>
      <c r="X671">
        <f t="shared" si="154"/>
        <v>23</v>
      </c>
    </row>
    <row r="672" spans="10:24">
      <c r="J672">
        <f t="shared" si="142"/>
        <v>14828.888888888889</v>
      </c>
      <c r="K672">
        <f t="shared" si="143"/>
        <v>0.21739130434782608</v>
      </c>
      <c r="L672">
        <f t="shared" si="144"/>
        <v>0.47826086956521741</v>
      </c>
      <c r="M672">
        <f t="shared" si="145"/>
        <v>653</v>
      </c>
      <c r="N672">
        <f t="shared" si="146"/>
        <v>14828.888888888889</v>
      </c>
      <c r="O672">
        <f t="shared" si="147"/>
        <v>217.66666666666666</v>
      </c>
      <c r="P672">
        <f t="shared" si="148"/>
        <v>215</v>
      </c>
      <c r="Q672">
        <f t="shared" si="149"/>
        <v>221</v>
      </c>
      <c r="R672">
        <f t="shared" si="150"/>
        <v>233</v>
      </c>
      <c r="S672">
        <f t="shared" si="151"/>
        <v>210</v>
      </c>
      <c r="T672">
        <f t="shared" si="141"/>
        <v>5</v>
      </c>
      <c r="U672">
        <f t="shared" si="141"/>
        <v>11</v>
      </c>
      <c r="V672">
        <f t="shared" si="152"/>
        <v>0</v>
      </c>
      <c r="W672">
        <f t="shared" si="153"/>
        <v>0</v>
      </c>
      <c r="X672">
        <f t="shared" si="154"/>
        <v>23</v>
      </c>
    </row>
    <row r="673" spans="10:24">
      <c r="J673">
        <f t="shared" si="142"/>
        <v>14851.111111111111</v>
      </c>
      <c r="K673">
        <f t="shared" si="143"/>
        <v>0.21739130434782608</v>
      </c>
      <c r="L673">
        <f t="shared" si="144"/>
        <v>0.47826086956521741</v>
      </c>
      <c r="M673">
        <f t="shared" si="145"/>
        <v>654</v>
      </c>
      <c r="N673">
        <f t="shared" si="146"/>
        <v>14851.111111111111</v>
      </c>
      <c r="O673">
        <f t="shared" si="147"/>
        <v>218</v>
      </c>
      <c r="P673">
        <f t="shared" si="148"/>
        <v>215</v>
      </c>
      <c r="Q673">
        <f t="shared" si="149"/>
        <v>221</v>
      </c>
      <c r="R673">
        <f t="shared" si="150"/>
        <v>233</v>
      </c>
      <c r="S673">
        <f t="shared" si="151"/>
        <v>210</v>
      </c>
      <c r="T673">
        <f t="shared" si="141"/>
        <v>5</v>
      </c>
      <c r="U673">
        <f t="shared" si="141"/>
        <v>11</v>
      </c>
      <c r="V673">
        <f t="shared" si="152"/>
        <v>0</v>
      </c>
      <c r="W673">
        <f t="shared" si="153"/>
        <v>0</v>
      </c>
      <c r="X673">
        <f t="shared" si="154"/>
        <v>23</v>
      </c>
    </row>
    <row r="674" spans="10:24">
      <c r="J674">
        <f t="shared" si="142"/>
        <v>14873.333333333332</v>
      </c>
      <c r="K674">
        <f t="shared" si="143"/>
        <v>0.21739130434782608</v>
      </c>
      <c r="L674">
        <f t="shared" si="144"/>
        <v>0.47826086956521741</v>
      </c>
      <c r="M674">
        <f t="shared" si="145"/>
        <v>655</v>
      </c>
      <c r="N674">
        <f t="shared" si="146"/>
        <v>14873.333333333332</v>
      </c>
      <c r="O674">
        <f t="shared" si="147"/>
        <v>218.33333333333334</v>
      </c>
      <c r="P674">
        <f t="shared" si="148"/>
        <v>216</v>
      </c>
      <c r="Q674">
        <f t="shared" si="149"/>
        <v>222</v>
      </c>
      <c r="R674">
        <f t="shared" si="150"/>
        <v>234</v>
      </c>
      <c r="S674">
        <f t="shared" si="151"/>
        <v>211</v>
      </c>
      <c r="T674">
        <f t="shared" si="141"/>
        <v>5</v>
      </c>
      <c r="U674">
        <f t="shared" si="141"/>
        <v>11</v>
      </c>
      <c r="V674">
        <f t="shared" si="152"/>
        <v>0</v>
      </c>
      <c r="W674">
        <f t="shared" si="153"/>
        <v>0</v>
      </c>
      <c r="X674">
        <f t="shared" si="154"/>
        <v>23</v>
      </c>
    </row>
    <row r="675" spans="10:24">
      <c r="J675">
        <f t="shared" si="142"/>
        <v>14895.555555555555</v>
      </c>
      <c r="K675">
        <f t="shared" si="143"/>
        <v>0.21739130434782608</v>
      </c>
      <c r="L675">
        <f t="shared" si="144"/>
        <v>0.47826086956521741</v>
      </c>
      <c r="M675">
        <f t="shared" si="145"/>
        <v>656</v>
      </c>
      <c r="N675">
        <f t="shared" si="146"/>
        <v>14895.555555555555</v>
      </c>
      <c r="O675">
        <f t="shared" si="147"/>
        <v>218.66666666666666</v>
      </c>
      <c r="P675">
        <f t="shared" si="148"/>
        <v>216</v>
      </c>
      <c r="Q675">
        <f t="shared" si="149"/>
        <v>222</v>
      </c>
      <c r="R675">
        <f t="shared" si="150"/>
        <v>234</v>
      </c>
      <c r="S675">
        <f t="shared" si="151"/>
        <v>211</v>
      </c>
      <c r="T675">
        <f t="shared" si="141"/>
        <v>5</v>
      </c>
      <c r="U675">
        <f t="shared" si="141"/>
        <v>11</v>
      </c>
      <c r="V675">
        <f t="shared" si="152"/>
        <v>0</v>
      </c>
      <c r="W675">
        <f t="shared" si="153"/>
        <v>0</v>
      </c>
      <c r="X675">
        <f t="shared" si="154"/>
        <v>23</v>
      </c>
    </row>
    <row r="676" spans="10:24">
      <c r="J676">
        <f t="shared" si="142"/>
        <v>14917.777777777777</v>
      </c>
      <c r="K676">
        <f t="shared" si="143"/>
        <v>0.21739130434782608</v>
      </c>
      <c r="L676">
        <f t="shared" si="144"/>
        <v>0.47826086956521741</v>
      </c>
      <c r="M676">
        <f t="shared" si="145"/>
        <v>657</v>
      </c>
      <c r="N676">
        <f t="shared" si="146"/>
        <v>14917.777777777777</v>
      </c>
      <c r="O676">
        <f t="shared" si="147"/>
        <v>219</v>
      </c>
      <c r="P676">
        <f t="shared" si="148"/>
        <v>216</v>
      </c>
      <c r="Q676">
        <f t="shared" si="149"/>
        <v>222</v>
      </c>
      <c r="R676">
        <f t="shared" si="150"/>
        <v>234</v>
      </c>
      <c r="S676">
        <f t="shared" si="151"/>
        <v>211</v>
      </c>
      <c r="T676">
        <f t="shared" si="141"/>
        <v>5</v>
      </c>
      <c r="U676">
        <f t="shared" si="141"/>
        <v>11</v>
      </c>
      <c r="V676">
        <f t="shared" si="152"/>
        <v>0</v>
      </c>
      <c r="W676">
        <f t="shared" si="153"/>
        <v>0</v>
      </c>
      <c r="X676">
        <f t="shared" si="154"/>
        <v>23</v>
      </c>
    </row>
    <row r="677" spans="10:24">
      <c r="J677">
        <f t="shared" si="142"/>
        <v>14940</v>
      </c>
      <c r="K677">
        <f t="shared" si="143"/>
        <v>0.21739130434782608</v>
      </c>
      <c r="L677">
        <f t="shared" si="144"/>
        <v>0.47826086956521741</v>
      </c>
      <c r="M677">
        <f t="shared" si="145"/>
        <v>658</v>
      </c>
      <c r="N677">
        <f t="shared" si="146"/>
        <v>14940</v>
      </c>
      <c r="O677">
        <f t="shared" si="147"/>
        <v>219.33333333333331</v>
      </c>
      <c r="P677">
        <f t="shared" si="148"/>
        <v>217</v>
      </c>
      <c r="Q677">
        <f t="shared" si="149"/>
        <v>223</v>
      </c>
      <c r="R677">
        <f t="shared" si="150"/>
        <v>235</v>
      </c>
      <c r="S677">
        <f t="shared" si="151"/>
        <v>212</v>
      </c>
      <c r="T677">
        <f t="shared" si="141"/>
        <v>5</v>
      </c>
      <c r="U677">
        <f t="shared" si="141"/>
        <v>11</v>
      </c>
      <c r="V677">
        <f t="shared" si="152"/>
        <v>0</v>
      </c>
      <c r="W677">
        <f t="shared" si="153"/>
        <v>0</v>
      </c>
      <c r="X677">
        <f t="shared" si="154"/>
        <v>23</v>
      </c>
    </row>
    <row r="678" spans="10:24">
      <c r="J678">
        <f t="shared" si="142"/>
        <v>14962.222222222223</v>
      </c>
      <c r="K678">
        <f t="shared" si="143"/>
        <v>0.21739130434782608</v>
      </c>
      <c r="L678">
        <f t="shared" si="144"/>
        <v>0.47826086956521741</v>
      </c>
      <c r="M678">
        <f t="shared" si="145"/>
        <v>659</v>
      </c>
      <c r="N678">
        <f t="shared" si="146"/>
        <v>14962.222222222223</v>
      </c>
      <c r="O678">
        <f t="shared" si="147"/>
        <v>219.66666666666666</v>
      </c>
      <c r="P678">
        <f t="shared" si="148"/>
        <v>217</v>
      </c>
      <c r="Q678">
        <f t="shared" si="149"/>
        <v>223</v>
      </c>
      <c r="R678">
        <f t="shared" si="150"/>
        <v>235</v>
      </c>
      <c r="S678">
        <f t="shared" si="151"/>
        <v>212</v>
      </c>
      <c r="T678">
        <f t="shared" si="141"/>
        <v>5</v>
      </c>
      <c r="U678">
        <f t="shared" si="141"/>
        <v>11</v>
      </c>
      <c r="V678">
        <f t="shared" si="152"/>
        <v>0</v>
      </c>
      <c r="W678">
        <f t="shared" si="153"/>
        <v>0</v>
      </c>
      <c r="X678">
        <f t="shared" si="154"/>
        <v>23</v>
      </c>
    </row>
    <row r="679" spans="10:24">
      <c r="J679">
        <f t="shared" si="142"/>
        <v>14984.444444444443</v>
      </c>
      <c r="K679">
        <f t="shared" si="143"/>
        <v>0.21739130434782608</v>
      </c>
      <c r="L679">
        <f t="shared" si="144"/>
        <v>0.47826086956521741</v>
      </c>
      <c r="M679">
        <f t="shared" si="145"/>
        <v>660</v>
      </c>
      <c r="N679">
        <f t="shared" si="146"/>
        <v>14984.444444444443</v>
      </c>
      <c r="O679">
        <f t="shared" si="147"/>
        <v>220</v>
      </c>
      <c r="P679">
        <f t="shared" si="148"/>
        <v>217</v>
      </c>
      <c r="Q679">
        <f t="shared" si="149"/>
        <v>223</v>
      </c>
      <c r="R679">
        <f t="shared" si="150"/>
        <v>235</v>
      </c>
      <c r="S679">
        <f t="shared" si="151"/>
        <v>212</v>
      </c>
      <c r="T679">
        <f t="shared" si="141"/>
        <v>5</v>
      </c>
      <c r="U679">
        <f t="shared" si="141"/>
        <v>11</v>
      </c>
      <c r="V679">
        <f t="shared" si="152"/>
        <v>0</v>
      </c>
      <c r="W679">
        <f t="shared" si="153"/>
        <v>0</v>
      </c>
      <c r="X679">
        <f t="shared" si="154"/>
        <v>23</v>
      </c>
    </row>
    <row r="680" spans="10:24">
      <c r="J680">
        <f t="shared" si="142"/>
        <v>15006.666666666666</v>
      </c>
      <c r="K680">
        <f t="shared" si="143"/>
        <v>0.21739130434782608</v>
      </c>
      <c r="L680">
        <f t="shared" si="144"/>
        <v>0.47826086956521741</v>
      </c>
      <c r="M680">
        <f t="shared" si="145"/>
        <v>661</v>
      </c>
      <c r="N680">
        <f t="shared" si="146"/>
        <v>15006.666666666666</v>
      </c>
      <c r="O680">
        <f t="shared" si="147"/>
        <v>220.33333333333331</v>
      </c>
      <c r="P680">
        <f t="shared" si="148"/>
        <v>218</v>
      </c>
      <c r="Q680">
        <f t="shared" si="149"/>
        <v>224</v>
      </c>
      <c r="R680">
        <f t="shared" si="150"/>
        <v>236</v>
      </c>
      <c r="S680">
        <f t="shared" si="151"/>
        <v>213</v>
      </c>
      <c r="T680">
        <f t="shared" si="141"/>
        <v>5</v>
      </c>
      <c r="U680">
        <f t="shared" si="141"/>
        <v>11</v>
      </c>
      <c r="V680">
        <f t="shared" si="152"/>
        <v>0</v>
      </c>
      <c r="W680">
        <f t="shared" si="153"/>
        <v>0</v>
      </c>
      <c r="X680">
        <f t="shared" si="154"/>
        <v>23</v>
      </c>
    </row>
    <row r="681" spans="10:24">
      <c r="J681">
        <f t="shared" si="142"/>
        <v>15028.888888888889</v>
      </c>
      <c r="K681">
        <f t="shared" si="143"/>
        <v>0.21739130434782608</v>
      </c>
      <c r="L681">
        <f t="shared" si="144"/>
        <v>0.47826086956521741</v>
      </c>
      <c r="M681">
        <f t="shared" si="145"/>
        <v>662</v>
      </c>
      <c r="N681">
        <f t="shared" si="146"/>
        <v>15028.888888888889</v>
      </c>
      <c r="O681">
        <f t="shared" si="147"/>
        <v>220.66666666666666</v>
      </c>
      <c r="P681">
        <f t="shared" si="148"/>
        <v>218</v>
      </c>
      <c r="Q681">
        <f t="shared" si="149"/>
        <v>224</v>
      </c>
      <c r="R681">
        <f t="shared" si="150"/>
        <v>236</v>
      </c>
      <c r="S681">
        <f t="shared" si="151"/>
        <v>213</v>
      </c>
      <c r="T681">
        <f t="shared" si="141"/>
        <v>5</v>
      </c>
      <c r="U681">
        <f t="shared" si="141"/>
        <v>11</v>
      </c>
      <c r="V681">
        <f t="shared" si="152"/>
        <v>0</v>
      </c>
      <c r="W681">
        <f t="shared" si="153"/>
        <v>0</v>
      </c>
      <c r="X681">
        <f t="shared" si="154"/>
        <v>23</v>
      </c>
    </row>
    <row r="682" spans="10:24">
      <c r="J682">
        <f t="shared" si="142"/>
        <v>15051.111111111111</v>
      </c>
      <c r="K682">
        <f t="shared" si="143"/>
        <v>0.21739130434782608</v>
      </c>
      <c r="L682">
        <f t="shared" si="144"/>
        <v>0.47826086956521741</v>
      </c>
      <c r="M682">
        <f t="shared" si="145"/>
        <v>663</v>
      </c>
      <c r="N682">
        <f t="shared" si="146"/>
        <v>15051.111111111111</v>
      </c>
      <c r="O682">
        <f t="shared" si="147"/>
        <v>221</v>
      </c>
      <c r="P682">
        <f t="shared" si="148"/>
        <v>218</v>
      </c>
      <c r="Q682">
        <f t="shared" si="149"/>
        <v>224</v>
      </c>
      <c r="R682">
        <f t="shared" si="150"/>
        <v>236</v>
      </c>
      <c r="S682">
        <f t="shared" si="151"/>
        <v>213</v>
      </c>
      <c r="T682">
        <f t="shared" si="141"/>
        <v>5</v>
      </c>
      <c r="U682">
        <f t="shared" si="141"/>
        <v>11</v>
      </c>
      <c r="V682">
        <f t="shared" si="152"/>
        <v>0</v>
      </c>
      <c r="W682">
        <f t="shared" si="153"/>
        <v>0</v>
      </c>
      <c r="X682">
        <f t="shared" si="154"/>
        <v>23</v>
      </c>
    </row>
    <row r="683" spans="10:24">
      <c r="J683">
        <f t="shared" si="142"/>
        <v>15073.333333333332</v>
      </c>
      <c r="K683">
        <f t="shared" si="143"/>
        <v>0.21739130434782608</v>
      </c>
      <c r="L683">
        <f t="shared" si="144"/>
        <v>0.47826086956521741</v>
      </c>
      <c r="M683">
        <f t="shared" si="145"/>
        <v>664</v>
      </c>
      <c r="N683">
        <f t="shared" si="146"/>
        <v>15073.333333333332</v>
      </c>
      <c r="O683">
        <f t="shared" si="147"/>
        <v>221.33333333333334</v>
      </c>
      <c r="P683">
        <f t="shared" si="148"/>
        <v>219</v>
      </c>
      <c r="Q683">
        <f t="shared" si="149"/>
        <v>225</v>
      </c>
      <c r="R683">
        <f t="shared" si="150"/>
        <v>237</v>
      </c>
      <c r="S683">
        <f t="shared" si="151"/>
        <v>214</v>
      </c>
      <c r="T683">
        <f t="shared" si="141"/>
        <v>5</v>
      </c>
      <c r="U683">
        <f t="shared" si="141"/>
        <v>11</v>
      </c>
      <c r="V683">
        <f t="shared" si="152"/>
        <v>0</v>
      </c>
      <c r="W683">
        <f t="shared" si="153"/>
        <v>0</v>
      </c>
      <c r="X683">
        <f t="shared" si="154"/>
        <v>23</v>
      </c>
    </row>
    <row r="684" spans="10:24">
      <c r="J684">
        <f t="shared" si="142"/>
        <v>15095.555555555555</v>
      </c>
      <c r="K684">
        <f t="shared" si="143"/>
        <v>0.21739130434782608</v>
      </c>
      <c r="L684">
        <f t="shared" si="144"/>
        <v>0.47826086956521741</v>
      </c>
      <c r="M684">
        <f t="shared" si="145"/>
        <v>665</v>
      </c>
      <c r="N684">
        <f t="shared" si="146"/>
        <v>15095.555555555555</v>
      </c>
      <c r="O684">
        <f t="shared" si="147"/>
        <v>221.66666666666669</v>
      </c>
      <c r="P684">
        <f t="shared" si="148"/>
        <v>219</v>
      </c>
      <c r="Q684">
        <f t="shared" si="149"/>
        <v>225</v>
      </c>
      <c r="R684">
        <f t="shared" si="150"/>
        <v>237</v>
      </c>
      <c r="S684">
        <f t="shared" si="151"/>
        <v>214</v>
      </c>
      <c r="T684">
        <f t="shared" si="141"/>
        <v>5</v>
      </c>
      <c r="U684">
        <f t="shared" si="141"/>
        <v>11</v>
      </c>
      <c r="V684">
        <f t="shared" si="152"/>
        <v>0</v>
      </c>
      <c r="W684">
        <f t="shared" si="153"/>
        <v>0</v>
      </c>
      <c r="X684">
        <f t="shared" si="154"/>
        <v>23</v>
      </c>
    </row>
    <row r="685" spans="10:24">
      <c r="J685">
        <f t="shared" si="142"/>
        <v>15117.777777777777</v>
      </c>
      <c r="K685">
        <f t="shared" si="143"/>
        <v>0.21739130434782608</v>
      </c>
      <c r="L685">
        <f t="shared" si="144"/>
        <v>0.47826086956521741</v>
      </c>
      <c r="M685">
        <f t="shared" si="145"/>
        <v>666</v>
      </c>
      <c r="N685">
        <f t="shared" si="146"/>
        <v>15117.777777777777</v>
      </c>
      <c r="O685">
        <f t="shared" si="147"/>
        <v>222</v>
      </c>
      <c r="P685">
        <f t="shared" si="148"/>
        <v>219</v>
      </c>
      <c r="Q685">
        <f t="shared" si="149"/>
        <v>225</v>
      </c>
      <c r="R685">
        <f t="shared" si="150"/>
        <v>237</v>
      </c>
      <c r="S685">
        <f t="shared" si="151"/>
        <v>214</v>
      </c>
      <c r="T685">
        <f t="shared" si="141"/>
        <v>5</v>
      </c>
      <c r="U685">
        <f t="shared" si="141"/>
        <v>11</v>
      </c>
      <c r="V685">
        <f t="shared" si="152"/>
        <v>0</v>
      </c>
      <c r="W685">
        <f t="shared" si="153"/>
        <v>0</v>
      </c>
      <c r="X685">
        <f t="shared" si="154"/>
        <v>23</v>
      </c>
    </row>
    <row r="686" spans="10:24">
      <c r="J686">
        <f t="shared" si="142"/>
        <v>15140</v>
      </c>
      <c r="K686">
        <f t="shared" si="143"/>
        <v>0.21739130434782608</v>
      </c>
      <c r="L686">
        <f t="shared" si="144"/>
        <v>0.47826086956521741</v>
      </c>
      <c r="M686">
        <f t="shared" si="145"/>
        <v>667</v>
      </c>
      <c r="N686">
        <f t="shared" si="146"/>
        <v>15140</v>
      </c>
      <c r="O686">
        <f t="shared" si="147"/>
        <v>222.33333333333334</v>
      </c>
      <c r="P686">
        <f t="shared" si="148"/>
        <v>220</v>
      </c>
      <c r="Q686">
        <f t="shared" si="149"/>
        <v>226</v>
      </c>
      <c r="R686">
        <f t="shared" si="150"/>
        <v>238</v>
      </c>
      <c r="S686">
        <f t="shared" si="151"/>
        <v>215</v>
      </c>
      <c r="T686">
        <f t="shared" si="141"/>
        <v>5</v>
      </c>
      <c r="U686">
        <f t="shared" si="141"/>
        <v>11</v>
      </c>
      <c r="V686">
        <f t="shared" si="152"/>
        <v>0</v>
      </c>
      <c r="W686">
        <f t="shared" si="153"/>
        <v>0</v>
      </c>
      <c r="X686">
        <f t="shared" si="154"/>
        <v>23</v>
      </c>
    </row>
    <row r="687" spans="10:24">
      <c r="J687">
        <f t="shared" si="142"/>
        <v>15162.222222222223</v>
      </c>
      <c r="K687">
        <f t="shared" si="143"/>
        <v>0.21739130434782608</v>
      </c>
      <c r="L687">
        <f t="shared" si="144"/>
        <v>0.47826086956521741</v>
      </c>
      <c r="M687">
        <f t="shared" si="145"/>
        <v>668</v>
      </c>
      <c r="N687">
        <f t="shared" si="146"/>
        <v>15162.222222222223</v>
      </c>
      <c r="O687">
        <f t="shared" si="147"/>
        <v>222.66666666666669</v>
      </c>
      <c r="P687">
        <f t="shared" si="148"/>
        <v>220</v>
      </c>
      <c r="Q687">
        <f t="shared" si="149"/>
        <v>226</v>
      </c>
      <c r="R687">
        <f t="shared" si="150"/>
        <v>238</v>
      </c>
      <c r="S687">
        <f t="shared" si="151"/>
        <v>215</v>
      </c>
      <c r="T687">
        <f t="shared" si="141"/>
        <v>5</v>
      </c>
      <c r="U687">
        <f t="shared" si="141"/>
        <v>11</v>
      </c>
      <c r="V687">
        <f t="shared" si="152"/>
        <v>0</v>
      </c>
      <c r="W687">
        <f t="shared" si="153"/>
        <v>0</v>
      </c>
      <c r="X687">
        <f t="shared" si="154"/>
        <v>23</v>
      </c>
    </row>
    <row r="688" spans="10:24">
      <c r="J688">
        <f t="shared" si="142"/>
        <v>15184.444444444443</v>
      </c>
      <c r="K688">
        <f t="shared" si="143"/>
        <v>0.21739130434782608</v>
      </c>
      <c r="L688">
        <f t="shared" si="144"/>
        <v>0.47826086956521741</v>
      </c>
      <c r="M688">
        <f t="shared" si="145"/>
        <v>669</v>
      </c>
      <c r="N688">
        <f t="shared" si="146"/>
        <v>15184.444444444443</v>
      </c>
      <c r="O688">
        <f t="shared" si="147"/>
        <v>223</v>
      </c>
      <c r="P688">
        <f t="shared" si="148"/>
        <v>220</v>
      </c>
      <c r="Q688">
        <f t="shared" si="149"/>
        <v>226</v>
      </c>
      <c r="R688">
        <f t="shared" si="150"/>
        <v>238</v>
      </c>
      <c r="S688">
        <f t="shared" si="151"/>
        <v>215</v>
      </c>
      <c r="T688">
        <f t="shared" si="141"/>
        <v>5</v>
      </c>
      <c r="U688">
        <f t="shared" si="141"/>
        <v>11</v>
      </c>
      <c r="V688">
        <f t="shared" si="152"/>
        <v>0</v>
      </c>
      <c r="W688">
        <f t="shared" si="153"/>
        <v>0</v>
      </c>
      <c r="X688">
        <f t="shared" si="154"/>
        <v>23</v>
      </c>
    </row>
    <row r="689" spans="10:24">
      <c r="J689">
        <f t="shared" si="142"/>
        <v>15206.666666666666</v>
      </c>
      <c r="K689">
        <f t="shared" si="143"/>
        <v>0.21739130434782608</v>
      </c>
      <c r="L689">
        <f t="shared" si="144"/>
        <v>0.47826086956521741</v>
      </c>
      <c r="M689">
        <f t="shared" si="145"/>
        <v>670</v>
      </c>
      <c r="N689">
        <f t="shared" si="146"/>
        <v>15206.666666666666</v>
      </c>
      <c r="O689">
        <f t="shared" si="147"/>
        <v>223.33333333333334</v>
      </c>
      <c r="P689">
        <f t="shared" si="148"/>
        <v>221</v>
      </c>
      <c r="Q689">
        <f t="shared" si="149"/>
        <v>227</v>
      </c>
      <c r="R689">
        <f t="shared" si="150"/>
        <v>239</v>
      </c>
      <c r="S689">
        <f t="shared" si="151"/>
        <v>216</v>
      </c>
      <c r="T689">
        <f t="shared" si="141"/>
        <v>5</v>
      </c>
      <c r="U689">
        <f t="shared" si="141"/>
        <v>11</v>
      </c>
      <c r="V689">
        <f t="shared" si="152"/>
        <v>0</v>
      </c>
      <c r="W689">
        <f t="shared" si="153"/>
        <v>0</v>
      </c>
      <c r="X689">
        <f t="shared" si="154"/>
        <v>23</v>
      </c>
    </row>
    <row r="690" spans="10:24">
      <c r="J690">
        <f t="shared" si="142"/>
        <v>15228.888888888889</v>
      </c>
      <c r="K690">
        <f t="shared" si="143"/>
        <v>0.21739130434782608</v>
      </c>
      <c r="L690">
        <f t="shared" si="144"/>
        <v>0.47826086956521741</v>
      </c>
      <c r="M690">
        <f t="shared" si="145"/>
        <v>671</v>
      </c>
      <c r="N690">
        <f t="shared" si="146"/>
        <v>15228.888888888889</v>
      </c>
      <c r="O690">
        <f t="shared" si="147"/>
        <v>223.66666666666669</v>
      </c>
      <c r="P690">
        <f t="shared" si="148"/>
        <v>221</v>
      </c>
      <c r="Q690">
        <f t="shared" si="149"/>
        <v>227</v>
      </c>
      <c r="R690">
        <f t="shared" si="150"/>
        <v>239</v>
      </c>
      <c r="S690">
        <f t="shared" si="151"/>
        <v>216</v>
      </c>
      <c r="T690">
        <f t="shared" si="141"/>
        <v>5</v>
      </c>
      <c r="U690">
        <f t="shared" si="141"/>
        <v>11</v>
      </c>
      <c r="V690">
        <f t="shared" si="152"/>
        <v>0</v>
      </c>
      <c r="W690">
        <f t="shared" si="153"/>
        <v>0</v>
      </c>
      <c r="X690">
        <f t="shared" si="154"/>
        <v>23</v>
      </c>
    </row>
    <row r="691" spans="10:24">
      <c r="J691">
        <f t="shared" si="142"/>
        <v>15251.111111111111</v>
      </c>
      <c r="K691">
        <f t="shared" si="143"/>
        <v>0.21739130434782608</v>
      </c>
      <c r="L691">
        <f t="shared" si="144"/>
        <v>0.47826086956521741</v>
      </c>
      <c r="M691">
        <f t="shared" si="145"/>
        <v>672</v>
      </c>
      <c r="N691">
        <f t="shared" si="146"/>
        <v>15251.111111111111</v>
      </c>
      <c r="O691">
        <f t="shared" si="147"/>
        <v>224</v>
      </c>
      <c r="P691">
        <f t="shared" si="148"/>
        <v>221</v>
      </c>
      <c r="Q691">
        <f t="shared" si="149"/>
        <v>227</v>
      </c>
      <c r="R691">
        <f t="shared" si="150"/>
        <v>239</v>
      </c>
      <c r="S691">
        <f t="shared" si="151"/>
        <v>216</v>
      </c>
      <c r="T691">
        <f t="shared" si="141"/>
        <v>5</v>
      </c>
      <c r="U691">
        <f t="shared" si="141"/>
        <v>11</v>
      </c>
      <c r="V691">
        <f t="shared" si="152"/>
        <v>0</v>
      </c>
      <c r="W691">
        <f t="shared" si="153"/>
        <v>0</v>
      </c>
      <c r="X691">
        <f t="shared" si="154"/>
        <v>23</v>
      </c>
    </row>
    <row r="692" spans="10:24">
      <c r="J692">
        <f t="shared" si="142"/>
        <v>15273.333333333332</v>
      </c>
      <c r="K692">
        <f t="shared" si="143"/>
        <v>0.21739130434782608</v>
      </c>
      <c r="L692">
        <f t="shared" si="144"/>
        <v>0.47826086956521741</v>
      </c>
      <c r="M692">
        <f t="shared" si="145"/>
        <v>673</v>
      </c>
      <c r="N692">
        <f t="shared" si="146"/>
        <v>15273.333333333332</v>
      </c>
      <c r="O692">
        <f t="shared" si="147"/>
        <v>224.33333333333334</v>
      </c>
      <c r="P692">
        <f t="shared" si="148"/>
        <v>222</v>
      </c>
      <c r="Q692">
        <f t="shared" si="149"/>
        <v>228</v>
      </c>
      <c r="R692">
        <f t="shared" si="150"/>
        <v>240</v>
      </c>
      <c r="S692">
        <f t="shared" si="151"/>
        <v>217</v>
      </c>
      <c r="T692">
        <f t="shared" si="141"/>
        <v>5</v>
      </c>
      <c r="U692">
        <f t="shared" si="141"/>
        <v>11</v>
      </c>
      <c r="V692">
        <f t="shared" si="152"/>
        <v>0</v>
      </c>
      <c r="W692">
        <f t="shared" si="153"/>
        <v>0</v>
      </c>
      <c r="X692">
        <f t="shared" si="154"/>
        <v>23</v>
      </c>
    </row>
    <row r="693" spans="10:24">
      <c r="J693">
        <f t="shared" si="142"/>
        <v>15295.555555555555</v>
      </c>
      <c r="K693">
        <f t="shared" si="143"/>
        <v>0.21739130434782608</v>
      </c>
      <c r="L693">
        <f t="shared" si="144"/>
        <v>0.47826086956521741</v>
      </c>
      <c r="M693">
        <f t="shared" si="145"/>
        <v>674</v>
      </c>
      <c r="N693">
        <f t="shared" si="146"/>
        <v>15295.555555555555</v>
      </c>
      <c r="O693">
        <f t="shared" si="147"/>
        <v>224.66666666666666</v>
      </c>
      <c r="P693">
        <f t="shared" si="148"/>
        <v>222</v>
      </c>
      <c r="Q693">
        <f t="shared" si="149"/>
        <v>228</v>
      </c>
      <c r="R693">
        <f t="shared" si="150"/>
        <v>240</v>
      </c>
      <c r="S693">
        <f t="shared" si="151"/>
        <v>217</v>
      </c>
      <c r="T693">
        <f t="shared" si="141"/>
        <v>5</v>
      </c>
      <c r="U693">
        <f t="shared" si="141"/>
        <v>11</v>
      </c>
      <c r="V693">
        <f t="shared" si="152"/>
        <v>0</v>
      </c>
      <c r="W693">
        <f t="shared" si="153"/>
        <v>0</v>
      </c>
      <c r="X693">
        <f t="shared" si="154"/>
        <v>23</v>
      </c>
    </row>
    <row r="694" spans="10:24">
      <c r="J694">
        <f t="shared" si="142"/>
        <v>15317.777777777777</v>
      </c>
      <c r="K694">
        <f t="shared" si="143"/>
        <v>0.21739130434782608</v>
      </c>
      <c r="L694">
        <f t="shared" si="144"/>
        <v>0.47826086956521741</v>
      </c>
      <c r="M694">
        <f t="shared" si="145"/>
        <v>675</v>
      </c>
      <c r="N694">
        <f t="shared" si="146"/>
        <v>15317.777777777777</v>
      </c>
      <c r="O694">
        <f t="shared" si="147"/>
        <v>225</v>
      </c>
      <c r="P694">
        <f t="shared" si="148"/>
        <v>222</v>
      </c>
      <c r="Q694">
        <f t="shared" si="149"/>
        <v>228</v>
      </c>
      <c r="R694">
        <f t="shared" si="150"/>
        <v>240</v>
      </c>
      <c r="S694">
        <f t="shared" si="151"/>
        <v>217</v>
      </c>
      <c r="T694">
        <f t="shared" si="141"/>
        <v>5</v>
      </c>
      <c r="U694">
        <f t="shared" si="141"/>
        <v>11</v>
      </c>
      <c r="V694">
        <f t="shared" si="152"/>
        <v>0</v>
      </c>
      <c r="W694">
        <f t="shared" si="153"/>
        <v>0</v>
      </c>
      <c r="X694">
        <f t="shared" si="154"/>
        <v>23</v>
      </c>
    </row>
    <row r="695" spans="10:24">
      <c r="J695">
        <f t="shared" si="142"/>
        <v>15340</v>
      </c>
      <c r="K695">
        <f t="shared" si="143"/>
        <v>0.2608695652173913</v>
      </c>
      <c r="L695">
        <f t="shared" si="144"/>
        <v>0.52173913043478259</v>
      </c>
      <c r="M695">
        <f t="shared" si="145"/>
        <v>676</v>
      </c>
      <c r="N695">
        <f t="shared" si="146"/>
        <v>15340</v>
      </c>
      <c r="O695">
        <f t="shared" si="147"/>
        <v>225.33333333333334</v>
      </c>
      <c r="P695">
        <f t="shared" si="148"/>
        <v>223</v>
      </c>
      <c r="Q695">
        <f t="shared" si="149"/>
        <v>229</v>
      </c>
      <c r="R695">
        <f t="shared" si="150"/>
        <v>240</v>
      </c>
      <c r="S695">
        <f t="shared" si="151"/>
        <v>217</v>
      </c>
      <c r="T695">
        <f t="shared" ref="T695:U758" si="155">P695-$S695</f>
        <v>6</v>
      </c>
      <c r="U695">
        <f t="shared" si="155"/>
        <v>12</v>
      </c>
      <c r="V695">
        <f t="shared" si="152"/>
        <v>0</v>
      </c>
      <c r="W695">
        <f t="shared" si="153"/>
        <v>0</v>
      </c>
      <c r="X695">
        <f t="shared" si="154"/>
        <v>23</v>
      </c>
    </row>
    <row r="696" spans="10:24">
      <c r="J696">
        <f t="shared" si="142"/>
        <v>15362.222222222223</v>
      </c>
      <c r="K696">
        <f t="shared" si="143"/>
        <v>0.2608695652173913</v>
      </c>
      <c r="L696">
        <f t="shared" si="144"/>
        <v>0.52173913043478259</v>
      </c>
      <c r="M696">
        <f t="shared" si="145"/>
        <v>677</v>
      </c>
      <c r="N696">
        <f t="shared" si="146"/>
        <v>15362.222222222223</v>
      </c>
      <c r="O696">
        <f t="shared" si="147"/>
        <v>225.66666666666666</v>
      </c>
      <c r="P696">
        <f t="shared" si="148"/>
        <v>223</v>
      </c>
      <c r="Q696">
        <f t="shared" si="149"/>
        <v>229</v>
      </c>
      <c r="R696">
        <f t="shared" si="150"/>
        <v>240</v>
      </c>
      <c r="S696">
        <f t="shared" si="151"/>
        <v>217</v>
      </c>
      <c r="T696">
        <f t="shared" si="155"/>
        <v>6</v>
      </c>
      <c r="U696">
        <f t="shared" si="155"/>
        <v>12</v>
      </c>
      <c r="V696">
        <f t="shared" si="152"/>
        <v>0</v>
      </c>
      <c r="W696">
        <f t="shared" si="153"/>
        <v>0</v>
      </c>
      <c r="X696">
        <f t="shared" si="154"/>
        <v>23</v>
      </c>
    </row>
    <row r="697" spans="10:24">
      <c r="J697">
        <f t="shared" si="142"/>
        <v>15384.444444444443</v>
      </c>
      <c r="K697">
        <f t="shared" si="143"/>
        <v>0.2608695652173913</v>
      </c>
      <c r="L697">
        <f t="shared" si="144"/>
        <v>0.52173913043478259</v>
      </c>
      <c r="M697">
        <f t="shared" si="145"/>
        <v>678</v>
      </c>
      <c r="N697">
        <f t="shared" si="146"/>
        <v>15384.444444444443</v>
      </c>
      <c r="O697">
        <f t="shared" si="147"/>
        <v>226</v>
      </c>
      <c r="P697">
        <f t="shared" si="148"/>
        <v>223</v>
      </c>
      <c r="Q697">
        <f t="shared" si="149"/>
        <v>229</v>
      </c>
      <c r="R697">
        <f t="shared" si="150"/>
        <v>240</v>
      </c>
      <c r="S697">
        <f t="shared" si="151"/>
        <v>217</v>
      </c>
      <c r="T697">
        <f t="shared" si="155"/>
        <v>6</v>
      </c>
      <c r="U697">
        <f t="shared" si="155"/>
        <v>12</v>
      </c>
      <c r="V697">
        <f t="shared" si="152"/>
        <v>0</v>
      </c>
      <c r="W697">
        <f t="shared" si="153"/>
        <v>0</v>
      </c>
      <c r="X697">
        <f t="shared" si="154"/>
        <v>23</v>
      </c>
    </row>
    <row r="698" spans="10:24">
      <c r="J698">
        <f t="shared" si="142"/>
        <v>15406.666666666666</v>
      </c>
      <c r="K698">
        <f t="shared" si="143"/>
        <v>0.30434782608695654</v>
      </c>
      <c r="L698">
        <f t="shared" si="144"/>
        <v>0.56521739130434778</v>
      </c>
      <c r="M698">
        <f t="shared" si="145"/>
        <v>679</v>
      </c>
      <c r="N698">
        <f t="shared" si="146"/>
        <v>15406.666666666666</v>
      </c>
      <c r="O698">
        <f t="shared" si="147"/>
        <v>226.33333333333331</v>
      </c>
      <c r="P698">
        <f t="shared" si="148"/>
        <v>224</v>
      </c>
      <c r="Q698">
        <f t="shared" si="149"/>
        <v>230</v>
      </c>
      <c r="R698">
        <f t="shared" si="150"/>
        <v>240</v>
      </c>
      <c r="S698">
        <f t="shared" si="151"/>
        <v>217</v>
      </c>
      <c r="T698">
        <f t="shared" si="155"/>
        <v>7</v>
      </c>
      <c r="U698">
        <f t="shared" si="155"/>
        <v>13</v>
      </c>
      <c r="V698">
        <f t="shared" si="152"/>
        <v>0</v>
      </c>
      <c r="W698">
        <f t="shared" si="153"/>
        <v>0</v>
      </c>
      <c r="X698">
        <f t="shared" si="154"/>
        <v>23</v>
      </c>
    </row>
    <row r="699" spans="10:24">
      <c r="J699">
        <f t="shared" si="142"/>
        <v>15428.888888888889</v>
      </c>
      <c r="K699">
        <f t="shared" si="143"/>
        <v>0.30434782608695654</v>
      </c>
      <c r="L699">
        <f t="shared" si="144"/>
        <v>0.56521739130434778</v>
      </c>
      <c r="M699">
        <f t="shared" si="145"/>
        <v>680</v>
      </c>
      <c r="N699">
        <f t="shared" si="146"/>
        <v>15428.888888888889</v>
      </c>
      <c r="O699">
        <f t="shared" si="147"/>
        <v>226.66666666666666</v>
      </c>
      <c r="P699">
        <f t="shared" si="148"/>
        <v>224</v>
      </c>
      <c r="Q699">
        <f t="shared" si="149"/>
        <v>230</v>
      </c>
      <c r="R699">
        <f t="shared" si="150"/>
        <v>240</v>
      </c>
      <c r="S699">
        <f t="shared" si="151"/>
        <v>217</v>
      </c>
      <c r="T699">
        <f t="shared" si="155"/>
        <v>7</v>
      </c>
      <c r="U699">
        <f t="shared" si="155"/>
        <v>13</v>
      </c>
      <c r="V699">
        <f t="shared" si="152"/>
        <v>0</v>
      </c>
      <c r="W699">
        <f t="shared" si="153"/>
        <v>0</v>
      </c>
      <c r="X699">
        <f t="shared" si="154"/>
        <v>23</v>
      </c>
    </row>
    <row r="700" spans="10:24">
      <c r="J700">
        <f t="shared" si="142"/>
        <v>15451.111111111111</v>
      </c>
      <c r="K700">
        <f t="shared" si="143"/>
        <v>0.30434782608695654</v>
      </c>
      <c r="L700">
        <f t="shared" si="144"/>
        <v>0.56521739130434778</v>
      </c>
      <c r="M700">
        <f t="shared" si="145"/>
        <v>681</v>
      </c>
      <c r="N700">
        <f t="shared" si="146"/>
        <v>15451.111111111111</v>
      </c>
      <c r="O700">
        <f t="shared" si="147"/>
        <v>227</v>
      </c>
      <c r="P700">
        <f t="shared" si="148"/>
        <v>224</v>
      </c>
      <c r="Q700">
        <f t="shared" si="149"/>
        <v>230</v>
      </c>
      <c r="R700">
        <f t="shared" si="150"/>
        <v>240</v>
      </c>
      <c r="S700">
        <f t="shared" si="151"/>
        <v>217</v>
      </c>
      <c r="T700">
        <f t="shared" si="155"/>
        <v>7</v>
      </c>
      <c r="U700">
        <f t="shared" si="155"/>
        <v>13</v>
      </c>
      <c r="V700">
        <f t="shared" si="152"/>
        <v>0</v>
      </c>
      <c r="W700">
        <f t="shared" si="153"/>
        <v>0</v>
      </c>
      <c r="X700">
        <f t="shared" si="154"/>
        <v>23</v>
      </c>
    </row>
    <row r="701" spans="10:24">
      <c r="J701">
        <f t="shared" si="142"/>
        <v>15473.333333333332</v>
      </c>
      <c r="K701">
        <f t="shared" si="143"/>
        <v>0.34782608695652173</v>
      </c>
      <c r="L701">
        <f t="shared" si="144"/>
        <v>0.60869565217391308</v>
      </c>
      <c r="M701">
        <f t="shared" si="145"/>
        <v>682</v>
      </c>
      <c r="N701">
        <f t="shared" si="146"/>
        <v>15473.333333333332</v>
      </c>
      <c r="O701">
        <f t="shared" si="147"/>
        <v>227.33333333333331</v>
      </c>
      <c r="P701">
        <f t="shared" si="148"/>
        <v>225</v>
      </c>
      <c r="Q701">
        <f t="shared" si="149"/>
        <v>231</v>
      </c>
      <c r="R701">
        <f t="shared" si="150"/>
        <v>240</v>
      </c>
      <c r="S701">
        <f t="shared" si="151"/>
        <v>217</v>
      </c>
      <c r="T701">
        <f t="shared" si="155"/>
        <v>8</v>
      </c>
      <c r="U701">
        <f t="shared" si="155"/>
        <v>14</v>
      </c>
      <c r="V701">
        <f t="shared" si="152"/>
        <v>0</v>
      </c>
      <c r="W701">
        <f t="shared" si="153"/>
        <v>0</v>
      </c>
      <c r="X701">
        <f t="shared" si="154"/>
        <v>23</v>
      </c>
    </row>
    <row r="702" spans="10:24">
      <c r="J702">
        <f t="shared" si="142"/>
        <v>15495.555555555555</v>
      </c>
      <c r="K702">
        <f t="shared" si="143"/>
        <v>0.34782608695652173</v>
      </c>
      <c r="L702">
        <f t="shared" si="144"/>
        <v>0.60869565217391308</v>
      </c>
      <c r="M702">
        <f t="shared" si="145"/>
        <v>683</v>
      </c>
      <c r="N702">
        <f t="shared" si="146"/>
        <v>15495.555555555555</v>
      </c>
      <c r="O702">
        <f t="shared" si="147"/>
        <v>227.66666666666666</v>
      </c>
      <c r="P702">
        <f t="shared" si="148"/>
        <v>225</v>
      </c>
      <c r="Q702">
        <f t="shared" si="149"/>
        <v>231</v>
      </c>
      <c r="R702">
        <f t="shared" si="150"/>
        <v>240</v>
      </c>
      <c r="S702">
        <f t="shared" si="151"/>
        <v>217</v>
      </c>
      <c r="T702">
        <f t="shared" si="155"/>
        <v>8</v>
      </c>
      <c r="U702">
        <f t="shared" si="155"/>
        <v>14</v>
      </c>
      <c r="V702">
        <f t="shared" si="152"/>
        <v>0</v>
      </c>
      <c r="W702">
        <f t="shared" si="153"/>
        <v>0</v>
      </c>
      <c r="X702">
        <f t="shared" si="154"/>
        <v>23</v>
      </c>
    </row>
    <row r="703" spans="10:24">
      <c r="J703">
        <f t="shared" si="142"/>
        <v>15517.777777777777</v>
      </c>
      <c r="K703">
        <f t="shared" si="143"/>
        <v>0.34782608695652173</v>
      </c>
      <c r="L703">
        <f t="shared" si="144"/>
        <v>0.60869565217391308</v>
      </c>
      <c r="M703">
        <f t="shared" si="145"/>
        <v>684</v>
      </c>
      <c r="N703">
        <f t="shared" si="146"/>
        <v>15517.777777777777</v>
      </c>
      <c r="O703">
        <f t="shared" si="147"/>
        <v>228</v>
      </c>
      <c r="P703">
        <f t="shared" si="148"/>
        <v>225</v>
      </c>
      <c r="Q703">
        <f t="shared" si="149"/>
        <v>231</v>
      </c>
      <c r="R703">
        <f t="shared" si="150"/>
        <v>240</v>
      </c>
      <c r="S703">
        <f t="shared" si="151"/>
        <v>217</v>
      </c>
      <c r="T703">
        <f t="shared" si="155"/>
        <v>8</v>
      </c>
      <c r="U703">
        <f t="shared" si="155"/>
        <v>14</v>
      </c>
      <c r="V703">
        <f t="shared" si="152"/>
        <v>0</v>
      </c>
      <c r="W703">
        <f t="shared" si="153"/>
        <v>0</v>
      </c>
      <c r="X703">
        <f t="shared" si="154"/>
        <v>23</v>
      </c>
    </row>
    <row r="704" spans="10:24">
      <c r="J704">
        <f t="shared" si="142"/>
        <v>15540</v>
      </c>
      <c r="K704">
        <f t="shared" si="143"/>
        <v>0.39130434782608697</v>
      </c>
      <c r="L704">
        <f t="shared" si="144"/>
        <v>0.65217391304347827</v>
      </c>
      <c r="M704">
        <f t="shared" si="145"/>
        <v>685</v>
      </c>
      <c r="N704">
        <f t="shared" si="146"/>
        <v>15540</v>
      </c>
      <c r="O704">
        <f t="shared" si="147"/>
        <v>228.33333333333331</v>
      </c>
      <c r="P704">
        <f t="shared" si="148"/>
        <v>226</v>
      </c>
      <c r="Q704">
        <f t="shared" si="149"/>
        <v>232</v>
      </c>
      <c r="R704">
        <f t="shared" si="150"/>
        <v>240</v>
      </c>
      <c r="S704">
        <f t="shared" si="151"/>
        <v>217</v>
      </c>
      <c r="T704">
        <f t="shared" si="155"/>
        <v>9</v>
      </c>
      <c r="U704">
        <f t="shared" si="155"/>
        <v>15</v>
      </c>
      <c r="V704">
        <f t="shared" si="152"/>
        <v>0</v>
      </c>
      <c r="W704">
        <f t="shared" si="153"/>
        <v>0</v>
      </c>
      <c r="X704">
        <f t="shared" si="154"/>
        <v>23</v>
      </c>
    </row>
    <row r="705" spans="10:24">
      <c r="J705">
        <f t="shared" si="142"/>
        <v>15562.222222222223</v>
      </c>
      <c r="K705">
        <f t="shared" si="143"/>
        <v>0.39130434782608697</v>
      </c>
      <c r="L705">
        <f t="shared" si="144"/>
        <v>0.65217391304347827</v>
      </c>
      <c r="M705">
        <f t="shared" si="145"/>
        <v>686</v>
      </c>
      <c r="N705">
        <f t="shared" si="146"/>
        <v>15562.222222222223</v>
      </c>
      <c r="O705">
        <f t="shared" si="147"/>
        <v>228.66666666666666</v>
      </c>
      <c r="P705">
        <f t="shared" si="148"/>
        <v>226</v>
      </c>
      <c r="Q705">
        <f t="shared" si="149"/>
        <v>232</v>
      </c>
      <c r="R705">
        <f t="shared" si="150"/>
        <v>240</v>
      </c>
      <c r="S705">
        <f t="shared" si="151"/>
        <v>217</v>
      </c>
      <c r="T705">
        <f t="shared" si="155"/>
        <v>9</v>
      </c>
      <c r="U705">
        <f t="shared" si="155"/>
        <v>15</v>
      </c>
      <c r="V705">
        <f t="shared" si="152"/>
        <v>0</v>
      </c>
      <c r="W705">
        <f t="shared" si="153"/>
        <v>0</v>
      </c>
      <c r="X705">
        <f t="shared" si="154"/>
        <v>23</v>
      </c>
    </row>
    <row r="706" spans="10:24">
      <c r="J706">
        <f t="shared" si="142"/>
        <v>15584.444444444443</v>
      </c>
      <c r="K706">
        <f t="shared" si="143"/>
        <v>0.39130434782608697</v>
      </c>
      <c r="L706">
        <f t="shared" si="144"/>
        <v>0.65217391304347827</v>
      </c>
      <c r="M706">
        <f t="shared" si="145"/>
        <v>687</v>
      </c>
      <c r="N706">
        <f t="shared" si="146"/>
        <v>15584.444444444443</v>
      </c>
      <c r="O706">
        <f t="shared" si="147"/>
        <v>229</v>
      </c>
      <c r="P706">
        <f t="shared" si="148"/>
        <v>226</v>
      </c>
      <c r="Q706">
        <f t="shared" si="149"/>
        <v>232</v>
      </c>
      <c r="R706">
        <f t="shared" si="150"/>
        <v>240</v>
      </c>
      <c r="S706">
        <f t="shared" si="151"/>
        <v>217</v>
      </c>
      <c r="T706">
        <f t="shared" si="155"/>
        <v>9</v>
      </c>
      <c r="U706">
        <f t="shared" si="155"/>
        <v>15</v>
      </c>
      <c r="V706">
        <f t="shared" si="152"/>
        <v>0</v>
      </c>
      <c r="W706">
        <f t="shared" si="153"/>
        <v>0</v>
      </c>
      <c r="X706">
        <f t="shared" si="154"/>
        <v>23</v>
      </c>
    </row>
    <row r="707" spans="10:24">
      <c r="J707">
        <f t="shared" si="142"/>
        <v>15606.666666666666</v>
      </c>
      <c r="K707">
        <f t="shared" si="143"/>
        <v>0.43478260869565216</v>
      </c>
      <c r="L707">
        <f t="shared" si="144"/>
        <v>0.69565217391304346</v>
      </c>
      <c r="M707">
        <f t="shared" si="145"/>
        <v>688</v>
      </c>
      <c r="N707">
        <f t="shared" si="146"/>
        <v>15606.666666666666</v>
      </c>
      <c r="O707">
        <f t="shared" si="147"/>
        <v>229.33333333333334</v>
      </c>
      <c r="P707">
        <f t="shared" si="148"/>
        <v>227</v>
      </c>
      <c r="Q707">
        <f t="shared" si="149"/>
        <v>233</v>
      </c>
      <c r="R707">
        <f t="shared" si="150"/>
        <v>240</v>
      </c>
      <c r="S707">
        <f t="shared" si="151"/>
        <v>217</v>
      </c>
      <c r="T707">
        <f t="shared" si="155"/>
        <v>10</v>
      </c>
      <c r="U707">
        <f t="shared" si="155"/>
        <v>16</v>
      </c>
      <c r="V707">
        <f t="shared" si="152"/>
        <v>0</v>
      </c>
      <c r="W707">
        <f t="shared" si="153"/>
        <v>0</v>
      </c>
      <c r="X707">
        <f t="shared" si="154"/>
        <v>23</v>
      </c>
    </row>
    <row r="708" spans="10:24">
      <c r="J708">
        <f t="shared" si="142"/>
        <v>15628.888888888889</v>
      </c>
      <c r="K708">
        <f t="shared" si="143"/>
        <v>0.43478260869565216</v>
      </c>
      <c r="L708">
        <f t="shared" si="144"/>
        <v>0.69565217391304346</v>
      </c>
      <c r="M708">
        <f t="shared" si="145"/>
        <v>689</v>
      </c>
      <c r="N708">
        <f t="shared" si="146"/>
        <v>15628.888888888889</v>
      </c>
      <c r="O708">
        <f t="shared" si="147"/>
        <v>229.66666666666669</v>
      </c>
      <c r="P708">
        <f t="shared" si="148"/>
        <v>227</v>
      </c>
      <c r="Q708">
        <f t="shared" si="149"/>
        <v>233</v>
      </c>
      <c r="R708">
        <f t="shared" si="150"/>
        <v>240</v>
      </c>
      <c r="S708">
        <f t="shared" si="151"/>
        <v>217</v>
      </c>
      <c r="T708">
        <f t="shared" si="155"/>
        <v>10</v>
      </c>
      <c r="U708">
        <f t="shared" si="155"/>
        <v>16</v>
      </c>
      <c r="V708">
        <f t="shared" si="152"/>
        <v>0</v>
      </c>
      <c r="W708">
        <f t="shared" si="153"/>
        <v>0</v>
      </c>
      <c r="X708">
        <f t="shared" si="154"/>
        <v>23</v>
      </c>
    </row>
    <row r="709" spans="10:24">
      <c r="J709">
        <f t="shared" si="142"/>
        <v>15651.111111111111</v>
      </c>
      <c r="K709">
        <f t="shared" si="143"/>
        <v>0.43478260869565216</v>
      </c>
      <c r="L709">
        <f t="shared" si="144"/>
        <v>0.69565217391304346</v>
      </c>
      <c r="M709">
        <f t="shared" si="145"/>
        <v>690</v>
      </c>
      <c r="N709">
        <f t="shared" si="146"/>
        <v>15651.111111111111</v>
      </c>
      <c r="O709">
        <f t="shared" si="147"/>
        <v>230</v>
      </c>
      <c r="P709">
        <f t="shared" si="148"/>
        <v>227</v>
      </c>
      <c r="Q709">
        <f t="shared" si="149"/>
        <v>233</v>
      </c>
      <c r="R709">
        <f t="shared" si="150"/>
        <v>240</v>
      </c>
      <c r="S709">
        <f t="shared" si="151"/>
        <v>217</v>
      </c>
      <c r="T709">
        <f t="shared" si="155"/>
        <v>10</v>
      </c>
      <c r="U709">
        <f t="shared" si="155"/>
        <v>16</v>
      </c>
      <c r="V709">
        <f t="shared" si="152"/>
        <v>0</v>
      </c>
      <c r="W709">
        <f t="shared" si="153"/>
        <v>0</v>
      </c>
      <c r="X709">
        <f t="shared" si="154"/>
        <v>23</v>
      </c>
    </row>
    <row r="710" spans="10:24">
      <c r="J710">
        <f t="shared" si="142"/>
        <v>15673.333333333332</v>
      </c>
      <c r="K710">
        <f t="shared" si="143"/>
        <v>0.47826086956521741</v>
      </c>
      <c r="L710">
        <f t="shared" si="144"/>
        <v>0.73913043478260865</v>
      </c>
      <c r="M710">
        <f t="shared" si="145"/>
        <v>691</v>
      </c>
      <c r="N710">
        <f t="shared" si="146"/>
        <v>15673.333333333332</v>
      </c>
      <c r="O710">
        <f t="shared" si="147"/>
        <v>230.33333333333334</v>
      </c>
      <c r="P710">
        <f t="shared" si="148"/>
        <v>228</v>
      </c>
      <c r="Q710">
        <f t="shared" si="149"/>
        <v>234</v>
      </c>
      <c r="R710">
        <f t="shared" si="150"/>
        <v>240</v>
      </c>
      <c r="S710">
        <f t="shared" si="151"/>
        <v>217</v>
      </c>
      <c r="T710">
        <f t="shared" si="155"/>
        <v>11</v>
      </c>
      <c r="U710">
        <f t="shared" si="155"/>
        <v>17</v>
      </c>
      <c r="V710">
        <f t="shared" si="152"/>
        <v>0</v>
      </c>
      <c r="W710">
        <f t="shared" si="153"/>
        <v>0</v>
      </c>
      <c r="X710">
        <f t="shared" si="154"/>
        <v>23</v>
      </c>
    </row>
    <row r="711" spans="10:24">
      <c r="J711">
        <f t="shared" si="142"/>
        <v>15695.555555555555</v>
      </c>
      <c r="K711">
        <f t="shared" si="143"/>
        <v>0.47826086956521741</v>
      </c>
      <c r="L711">
        <f t="shared" si="144"/>
        <v>0.73913043478260865</v>
      </c>
      <c r="M711">
        <f t="shared" si="145"/>
        <v>692</v>
      </c>
      <c r="N711">
        <f t="shared" si="146"/>
        <v>15695.555555555555</v>
      </c>
      <c r="O711">
        <f t="shared" si="147"/>
        <v>230.66666666666669</v>
      </c>
      <c r="P711">
        <f t="shared" si="148"/>
        <v>228</v>
      </c>
      <c r="Q711">
        <f t="shared" si="149"/>
        <v>234</v>
      </c>
      <c r="R711">
        <f t="shared" si="150"/>
        <v>240</v>
      </c>
      <c r="S711">
        <f t="shared" si="151"/>
        <v>217</v>
      </c>
      <c r="T711">
        <f t="shared" si="155"/>
        <v>11</v>
      </c>
      <c r="U711">
        <f t="shared" si="155"/>
        <v>17</v>
      </c>
      <c r="V711">
        <f t="shared" si="152"/>
        <v>0</v>
      </c>
      <c r="W711">
        <f t="shared" si="153"/>
        <v>0</v>
      </c>
      <c r="X711">
        <f t="shared" si="154"/>
        <v>23</v>
      </c>
    </row>
    <row r="712" spans="10:24">
      <c r="J712">
        <f t="shared" si="142"/>
        <v>15717.777777777777</v>
      </c>
      <c r="K712">
        <f t="shared" si="143"/>
        <v>0.47826086956521741</v>
      </c>
      <c r="L712">
        <f t="shared" si="144"/>
        <v>0.73913043478260865</v>
      </c>
      <c r="M712">
        <f t="shared" si="145"/>
        <v>693</v>
      </c>
      <c r="N712">
        <f t="shared" si="146"/>
        <v>15717.777777777777</v>
      </c>
      <c r="O712">
        <f t="shared" si="147"/>
        <v>231</v>
      </c>
      <c r="P712">
        <f t="shared" si="148"/>
        <v>228</v>
      </c>
      <c r="Q712">
        <f t="shared" si="149"/>
        <v>234</v>
      </c>
      <c r="R712">
        <f t="shared" si="150"/>
        <v>240</v>
      </c>
      <c r="S712">
        <f t="shared" si="151"/>
        <v>217</v>
      </c>
      <c r="T712">
        <f t="shared" si="155"/>
        <v>11</v>
      </c>
      <c r="U712">
        <f t="shared" si="155"/>
        <v>17</v>
      </c>
      <c r="V712">
        <f t="shared" si="152"/>
        <v>0</v>
      </c>
      <c r="W712">
        <f t="shared" si="153"/>
        <v>0</v>
      </c>
      <c r="X712">
        <f t="shared" si="154"/>
        <v>23</v>
      </c>
    </row>
    <row r="713" spans="10:24">
      <c r="J713">
        <f t="shared" si="142"/>
        <v>15740</v>
      </c>
      <c r="K713">
        <f t="shared" si="143"/>
        <v>0.52173913043478259</v>
      </c>
      <c r="L713">
        <f t="shared" si="144"/>
        <v>0.78260869565217395</v>
      </c>
      <c r="M713">
        <f t="shared" si="145"/>
        <v>694</v>
      </c>
      <c r="N713">
        <f t="shared" si="146"/>
        <v>15740</v>
      </c>
      <c r="O713">
        <f t="shared" si="147"/>
        <v>231.33333333333334</v>
      </c>
      <c r="P713">
        <f t="shared" si="148"/>
        <v>229</v>
      </c>
      <c r="Q713">
        <f t="shared" si="149"/>
        <v>235</v>
      </c>
      <c r="R713">
        <f t="shared" si="150"/>
        <v>240</v>
      </c>
      <c r="S713">
        <f t="shared" si="151"/>
        <v>217</v>
      </c>
      <c r="T713">
        <f t="shared" si="155"/>
        <v>12</v>
      </c>
      <c r="U713">
        <f t="shared" si="155"/>
        <v>18</v>
      </c>
      <c r="V713">
        <f t="shared" si="152"/>
        <v>0</v>
      </c>
      <c r="W713">
        <f t="shared" si="153"/>
        <v>0</v>
      </c>
      <c r="X713">
        <f t="shared" si="154"/>
        <v>23</v>
      </c>
    </row>
    <row r="714" spans="10:24">
      <c r="J714">
        <f t="shared" si="142"/>
        <v>15762.222222222223</v>
      </c>
      <c r="K714">
        <f t="shared" si="143"/>
        <v>0.52173913043478259</v>
      </c>
      <c r="L714">
        <f t="shared" si="144"/>
        <v>0.78260869565217395</v>
      </c>
      <c r="M714">
        <f t="shared" si="145"/>
        <v>695</v>
      </c>
      <c r="N714">
        <f t="shared" si="146"/>
        <v>15762.222222222223</v>
      </c>
      <c r="O714">
        <f t="shared" si="147"/>
        <v>231.66666666666666</v>
      </c>
      <c r="P714">
        <f t="shared" si="148"/>
        <v>229</v>
      </c>
      <c r="Q714">
        <f t="shared" si="149"/>
        <v>235</v>
      </c>
      <c r="R714">
        <f t="shared" si="150"/>
        <v>240</v>
      </c>
      <c r="S714">
        <f t="shared" si="151"/>
        <v>217</v>
      </c>
      <c r="T714">
        <f t="shared" si="155"/>
        <v>12</v>
      </c>
      <c r="U714">
        <f t="shared" si="155"/>
        <v>18</v>
      </c>
      <c r="V714">
        <f t="shared" si="152"/>
        <v>0</v>
      </c>
      <c r="W714">
        <f t="shared" si="153"/>
        <v>0</v>
      </c>
      <c r="X714">
        <f t="shared" si="154"/>
        <v>23</v>
      </c>
    </row>
    <row r="715" spans="10:24">
      <c r="J715">
        <f t="shared" si="142"/>
        <v>15784.444444444443</v>
      </c>
      <c r="K715">
        <f t="shared" si="143"/>
        <v>0.52173913043478259</v>
      </c>
      <c r="L715">
        <f t="shared" si="144"/>
        <v>0.78260869565217395</v>
      </c>
      <c r="M715">
        <f t="shared" si="145"/>
        <v>696</v>
      </c>
      <c r="N715">
        <f t="shared" si="146"/>
        <v>15784.444444444443</v>
      </c>
      <c r="O715">
        <f t="shared" si="147"/>
        <v>232</v>
      </c>
      <c r="P715">
        <f t="shared" si="148"/>
        <v>229</v>
      </c>
      <c r="Q715">
        <f t="shared" si="149"/>
        <v>235</v>
      </c>
      <c r="R715">
        <f t="shared" si="150"/>
        <v>240</v>
      </c>
      <c r="S715">
        <f t="shared" si="151"/>
        <v>217</v>
      </c>
      <c r="T715">
        <f t="shared" si="155"/>
        <v>12</v>
      </c>
      <c r="U715">
        <f t="shared" si="155"/>
        <v>18</v>
      </c>
      <c r="V715">
        <f t="shared" si="152"/>
        <v>0</v>
      </c>
      <c r="W715">
        <f t="shared" si="153"/>
        <v>0</v>
      </c>
      <c r="X715">
        <f t="shared" si="154"/>
        <v>23</v>
      </c>
    </row>
    <row r="716" spans="10:24">
      <c r="J716">
        <f t="shared" si="142"/>
        <v>15806.666666666666</v>
      </c>
      <c r="K716">
        <f t="shared" si="143"/>
        <v>0.56521739130434778</v>
      </c>
      <c r="L716">
        <f t="shared" si="144"/>
        <v>0.82608695652173914</v>
      </c>
      <c r="M716">
        <f t="shared" si="145"/>
        <v>697</v>
      </c>
      <c r="N716">
        <f t="shared" si="146"/>
        <v>15806.666666666666</v>
      </c>
      <c r="O716">
        <f t="shared" si="147"/>
        <v>232.33333333333334</v>
      </c>
      <c r="P716">
        <f t="shared" si="148"/>
        <v>230</v>
      </c>
      <c r="Q716">
        <f t="shared" si="149"/>
        <v>236</v>
      </c>
      <c r="R716">
        <f t="shared" si="150"/>
        <v>240</v>
      </c>
      <c r="S716">
        <f t="shared" si="151"/>
        <v>217</v>
      </c>
      <c r="T716">
        <f t="shared" si="155"/>
        <v>13</v>
      </c>
      <c r="U716">
        <f t="shared" si="155"/>
        <v>19</v>
      </c>
      <c r="V716">
        <f t="shared" si="152"/>
        <v>0</v>
      </c>
      <c r="W716">
        <f t="shared" si="153"/>
        <v>0</v>
      </c>
      <c r="X716">
        <f t="shared" si="154"/>
        <v>23</v>
      </c>
    </row>
    <row r="717" spans="10:24">
      <c r="J717">
        <f t="shared" si="142"/>
        <v>15828.888888888889</v>
      </c>
      <c r="K717">
        <f t="shared" si="143"/>
        <v>0.56521739130434778</v>
      </c>
      <c r="L717">
        <f t="shared" si="144"/>
        <v>0.82608695652173914</v>
      </c>
      <c r="M717">
        <f t="shared" si="145"/>
        <v>698</v>
      </c>
      <c r="N717">
        <f t="shared" si="146"/>
        <v>15828.888888888889</v>
      </c>
      <c r="O717">
        <f t="shared" si="147"/>
        <v>232.66666666666666</v>
      </c>
      <c r="P717">
        <f t="shared" si="148"/>
        <v>230</v>
      </c>
      <c r="Q717">
        <f t="shared" si="149"/>
        <v>236</v>
      </c>
      <c r="R717">
        <f t="shared" si="150"/>
        <v>240</v>
      </c>
      <c r="S717">
        <f t="shared" si="151"/>
        <v>217</v>
      </c>
      <c r="T717">
        <f t="shared" si="155"/>
        <v>13</v>
      </c>
      <c r="U717">
        <f t="shared" si="155"/>
        <v>19</v>
      </c>
      <c r="V717">
        <f t="shared" si="152"/>
        <v>0</v>
      </c>
      <c r="W717">
        <f t="shared" si="153"/>
        <v>0</v>
      </c>
      <c r="X717">
        <f t="shared" si="154"/>
        <v>23</v>
      </c>
    </row>
    <row r="718" spans="10:24">
      <c r="J718">
        <f t="shared" si="142"/>
        <v>15851.111111111111</v>
      </c>
      <c r="K718">
        <f t="shared" si="143"/>
        <v>0.56521739130434778</v>
      </c>
      <c r="L718">
        <f t="shared" si="144"/>
        <v>0.82608695652173914</v>
      </c>
      <c r="M718">
        <f t="shared" si="145"/>
        <v>699</v>
      </c>
      <c r="N718">
        <f t="shared" si="146"/>
        <v>15851.111111111111</v>
      </c>
      <c r="O718">
        <f t="shared" si="147"/>
        <v>233</v>
      </c>
      <c r="P718">
        <f t="shared" si="148"/>
        <v>230</v>
      </c>
      <c r="Q718">
        <f t="shared" si="149"/>
        <v>236</v>
      </c>
      <c r="R718">
        <f t="shared" si="150"/>
        <v>240</v>
      </c>
      <c r="S718">
        <f t="shared" si="151"/>
        <v>217</v>
      </c>
      <c r="T718">
        <f t="shared" si="155"/>
        <v>13</v>
      </c>
      <c r="U718">
        <f t="shared" si="155"/>
        <v>19</v>
      </c>
      <c r="V718">
        <f t="shared" si="152"/>
        <v>0</v>
      </c>
      <c r="W718">
        <f t="shared" si="153"/>
        <v>0</v>
      </c>
      <c r="X718">
        <f t="shared" si="154"/>
        <v>23</v>
      </c>
    </row>
    <row r="719" spans="10:24">
      <c r="J719">
        <f t="shared" si="142"/>
        <v>15873.333333333332</v>
      </c>
      <c r="K719">
        <f t="shared" si="143"/>
        <v>0.60869565217391308</v>
      </c>
      <c r="L719">
        <f t="shared" si="144"/>
        <v>0.86956521739130432</v>
      </c>
      <c r="M719">
        <f t="shared" si="145"/>
        <v>700</v>
      </c>
      <c r="N719">
        <f t="shared" si="146"/>
        <v>15873.333333333332</v>
      </c>
      <c r="O719">
        <f t="shared" si="147"/>
        <v>233.33333333333334</v>
      </c>
      <c r="P719">
        <f t="shared" si="148"/>
        <v>231</v>
      </c>
      <c r="Q719">
        <f t="shared" si="149"/>
        <v>237</v>
      </c>
      <c r="R719">
        <f t="shared" si="150"/>
        <v>240</v>
      </c>
      <c r="S719">
        <f t="shared" si="151"/>
        <v>217</v>
      </c>
      <c r="T719">
        <f t="shared" si="155"/>
        <v>14</v>
      </c>
      <c r="U719">
        <f t="shared" si="155"/>
        <v>20</v>
      </c>
      <c r="V719">
        <f t="shared" si="152"/>
        <v>0</v>
      </c>
      <c r="W719">
        <f t="shared" si="153"/>
        <v>0</v>
      </c>
      <c r="X719">
        <f t="shared" si="154"/>
        <v>23</v>
      </c>
    </row>
    <row r="720" spans="10:24">
      <c r="J720">
        <f t="shared" si="142"/>
        <v>15895.555555555555</v>
      </c>
      <c r="K720">
        <f t="shared" si="143"/>
        <v>0.60869565217391308</v>
      </c>
      <c r="L720">
        <f t="shared" si="144"/>
        <v>0.86956521739130432</v>
      </c>
      <c r="M720">
        <f t="shared" si="145"/>
        <v>701</v>
      </c>
      <c r="N720">
        <f t="shared" si="146"/>
        <v>15895.555555555555</v>
      </c>
      <c r="O720">
        <f t="shared" si="147"/>
        <v>233.66666666666666</v>
      </c>
      <c r="P720">
        <f t="shared" si="148"/>
        <v>231</v>
      </c>
      <c r="Q720">
        <f t="shared" si="149"/>
        <v>237</v>
      </c>
      <c r="R720">
        <f t="shared" si="150"/>
        <v>240</v>
      </c>
      <c r="S720">
        <f t="shared" si="151"/>
        <v>217</v>
      </c>
      <c r="T720">
        <f t="shared" si="155"/>
        <v>14</v>
      </c>
      <c r="U720">
        <f t="shared" si="155"/>
        <v>20</v>
      </c>
      <c r="V720">
        <f t="shared" si="152"/>
        <v>0</v>
      </c>
      <c r="W720">
        <f t="shared" si="153"/>
        <v>0</v>
      </c>
      <c r="X720">
        <f t="shared" si="154"/>
        <v>23</v>
      </c>
    </row>
    <row r="721" spans="10:24">
      <c r="J721">
        <f t="shared" si="142"/>
        <v>15917.777777777777</v>
      </c>
      <c r="K721">
        <f t="shared" si="143"/>
        <v>0.60869565217391308</v>
      </c>
      <c r="L721">
        <f t="shared" si="144"/>
        <v>0.86956521739130432</v>
      </c>
      <c r="M721">
        <f t="shared" si="145"/>
        <v>702</v>
      </c>
      <c r="N721">
        <f t="shared" si="146"/>
        <v>15917.777777777777</v>
      </c>
      <c r="O721">
        <f t="shared" si="147"/>
        <v>234</v>
      </c>
      <c r="P721">
        <f t="shared" si="148"/>
        <v>231</v>
      </c>
      <c r="Q721">
        <f t="shared" si="149"/>
        <v>237</v>
      </c>
      <c r="R721">
        <f t="shared" si="150"/>
        <v>240</v>
      </c>
      <c r="S721">
        <f t="shared" si="151"/>
        <v>217</v>
      </c>
      <c r="T721">
        <f t="shared" si="155"/>
        <v>14</v>
      </c>
      <c r="U721">
        <f t="shared" si="155"/>
        <v>20</v>
      </c>
      <c r="V721">
        <f t="shared" si="152"/>
        <v>0</v>
      </c>
      <c r="W721">
        <f t="shared" si="153"/>
        <v>0</v>
      </c>
      <c r="X721">
        <f t="shared" si="154"/>
        <v>23</v>
      </c>
    </row>
    <row r="722" spans="10:24">
      <c r="J722">
        <f t="shared" si="142"/>
        <v>15940</v>
      </c>
      <c r="K722">
        <f t="shared" si="143"/>
        <v>0.65217391304347827</v>
      </c>
      <c r="L722">
        <f t="shared" si="144"/>
        <v>0.91304347826086951</v>
      </c>
      <c r="M722">
        <f t="shared" si="145"/>
        <v>703</v>
      </c>
      <c r="N722">
        <f t="shared" si="146"/>
        <v>15940</v>
      </c>
      <c r="O722">
        <f t="shared" si="147"/>
        <v>234.33333333333331</v>
      </c>
      <c r="P722">
        <f t="shared" si="148"/>
        <v>232</v>
      </c>
      <c r="Q722">
        <f t="shared" si="149"/>
        <v>238</v>
      </c>
      <c r="R722">
        <f t="shared" si="150"/>
        <v>240</v>
      </c>
      <c r="S722">
        <f t="shared" si="151"/>
        <v>217</v>
      </c>
      <c r="T722">
        <f t="shared" si="155"/>
        <v>15</v>
      </c>
      <c r="U722">
        <f t="shared" si="155"/>
        <v>21</v>
      </c>
      <c r="V722">
        <f t="shared" si="152"/>
        <v>0</v>
      </c>
      <c r="W722">
        <f t="shared" si="153"/>
        <v>0</v>
      </c>
      <c r="X722">
        <f t="shared" si="154"/>
        <v>23</v>
      </c>
    </row>
    <row r="723" spans="10:24">
      <c r="J723">
        <f t="shared" si="142"/>
        <v>15962.222222222223</v>
      </c>
      <c r="K723">
        <f t="shared" si="143"/>
        <v>0.65217391304347827</v>
      </c>
      <c r="L723">
        <f t="shared" si="144"/>
        <v>0.91304347826086951</v>
      </c>
      <c r="M723">
        <f t="shared" si="145"/>
        <v>704</v>
      </c>
      <c r="N723">
        <f t="shared" si="146"/>
        <v>15962.222222222223</v>
      </c>
      <c r="O723">
        <f t="shared" si="147"/>
        <v>234.66666666666666</v>
      </c>
      <c r="P723">
        <f t="shared" si="148"/>
        <v>232</v>
      </c>
      <c r="Q723">
        <f t="shared" si="149"/>
        <v>238</v>
      </c>
      <c r="R723">
        <f t="shared" si="150"/>
        <v>240</v>
      </c>
      <c r="S723">
        <f t="shared" si="151"/>
        <v>217</v>
      </c>
      <c r="T723">
        <f t="shared" si="155"/>
        <v>15</v>
      </c>
      <c r="U723">
        <f t="shared" si="155"/>
        <v>21</v>
      </c>
      <c r="V723">
        <f t="shared" si="152"/>
        <v>0</v>
      </c>
      <c r="W723">
        <f t="shared" si="153"/>
        <v>0</v>
      </c>
      <c r="X723">
        <f t="shared" si="154"/>
        <v>23</v>
      </c>
    </row>
    <row r="724" spans="10:24">
      <c r="J724">
        <f t="shared" si="142"/>
        <v>15984.444444444443</v>
      </c>
      <c r="K724">
        <f t="shared" si="143"/>
        <v>0.65217391304347827</v>
      </c>
      <c r="L724">
        <f t="shared" si="144"/>
        <v>0.91304347826086951</v>
      </c>
      <c r="M724">
        <f t="shared" si="145"/>
        <v>705</v>
      </c>
      <c r="N724">
        <f t="shared" si="146"/>
        <v>15984.444444444443</v>
      </c>
      <c r="O724">
        <f t="shared" si="147"/>
        <v>235</v>
      </c>
      <c r="P724">
        <f t="shared" si="148"/>
        <v>232</v>
      </c>
      <c r="Q724">
        <f t="shared" si="149"/>
        <v>238</v>
      </c>
      <c r="R724">
        <f t="shared" si="150"/>
        <v>240</v>
      </c>
      <c r="S724">
        <f t="shared" si="151"/>
        <v>217</v>
      </c>
      <c r="T724">
        <f t="shared" si="155"/>
        <v>15</v>
      </c>
      <c r="U724">
        <f t="shared" si="155"/>
        <v>21</v>
      </c>
      <c r="V724">
        <f t="shared" si="152"/>
        <v>0</v>
      </c>
      <c r="W724">
        <f t="shared" si="153"/>
        <v>0</v>
      </c>
      <c r="X724">
        <f t="shared" si="154"/>
        <v>23</v>
      </c>
    </row>
    <row r="725" spans="10:24">
      <c r="J725">
        <f t="shared" ref="J725:J788" si="156">N725</f>
        <v>16006.666666666666</v>
      </c>
      <c r="K725">
        <f t="shared" ref="K725:K788" si="157">T725/(O$10-1)</f>
        <v>0.69565217391304346</v>
      </c>
      <c r="L725">
        <f t="shared" ref="L725:L788" si="158">U725/(O$10-1)</f>
        <v>0.95652173913043481</v>
      </c>
      <c r="M725">
        <f t="shared" ref="M725:M788" si="159">IF(M724+1&gt;G$9,G$9,M724+1)</f>
        <v>706</v>
      </c>
      <c r="N725">
        <f t="shared" ref="N725:N788" si="160">N$20+M725*G$8/G$7</f>
        <v>16006.666666666666</v>
      </c>
      <c r="O725">
        <f t="shared" ref="O725:O788" si="161">M725/G$9*C$9</f>
        <v>235.33333333333331</v>
      </c>
      <c r="P725">
        <f t="shared" ref="P725:P788" si="162">IF(O725-P$5&lt;1,1,ROUNDUP(O725-P$5,0))</f>
        <v>233</v>
      </c>
      <c r="Q725">
        <f t="shared" ref="Q725:Q788" si="163">IF(O725+P$5&gt;C$9,C$9,ROUNDUP(O725+P$5,0))</f>
        <v>239</v>
      </c>
      <c r="R725">
        <f t="shared" ref="R725:R788" si="164">ROUNDDOWN(IF(N725&gt;P$11,C$9,N725*C$7/C$8),0)</f>
        <v>240</v>
      </c>
      <c r="S725">
        <f t="shared" ref="S725:S788" si="165">IF(R725-(O$10-1)&lt;0,0,R725-(O$10-1))</f>
        <v>217</v>
      </c>
      <c r="T725">
        <f t="shared" si="155"/>
        <v>16</v>
      </c>
      <c r="U725">
        <f t="shared" si="155"/>
        <v>22</v>
      </c>
      <c r="V725">
        <f t="shared" ref="V725:V788" si="166">IF(T725&lt;1,1,0)</f>
        <v>0</v>
      </c>
      <c r="W725">
        <f t="shared" ref="W725:W788" si="167">IF(U725&gt;(O$10-1),1,0)</f>
        <v>0</v>
      </c>
      <c r="X725">
        <f t="shared" ref="X725:X788" si="168">O$10-1</f>
        <v>23</v>
      </c>
    </row>
    <row r="726" spans="10:24">
      <c r="J726">
        <f t="shared" si="156"/>
        <v>16028.888888888889</v>
      </c>
      <c r="K726">
        <f t="shared" si="157"/>
        <v>0.69565217391304346</v>
      </c>
      <c r="L726">
        <f t="shared" si="158"/>
        <v>0.95652173913043481</v>
      </c>
      <c r="M726">
        <f t="shared" si="159"/>
        <v>707</v>
      </c>
      <c r="N726">
        <f t="shared" si="160"/>
        <v>16028.888888888889</v>
      </c>
      <c r="O726">
        <f t="shared" si="161"/>
        <v>235.66666666666666</v>
      </c>
      <c r="P726">
        <f t="shared" si="162"/>
        <v>233</v>
      </c>
      <c r="Q726">
        <f t="shared" si="163"/>
        <v>239</v>
      </c>
      <c r="R726">
        <f t="shared" si="164"/>
        <v>240</v>
      </c>
      <c r="S726">
        <f t="shared" si="165"/>
        <v>217</v>
      </c>
      <c r="T726">
        <f t="shared" si="155"/>
        <v>16</v>
      </c>
      <c r="U726">
        <f t="shared" si="155"/>
        <v>22</v>
      </c>
      <c r="V726">
        <f t="shared" si="166"/>
        <v>0</v>
      </c>
      <c r="W726">
        <f t="shared" si="167"/>
        <v>0</v>
      </c>
      <c r="X726">
        <f t="shared" si="168"/>
        <v>23</v>
      </c>
    </row>
    <row r="727" spans="10:24">
      <c r="J727">
        <f t="shared" si="156"/>
        <v>16051.111111111111</v>
      </c>
      <c r="K727">
        <f t="shared" si="157"/>
        <v>0.69565217391304346</v>
      </c>
      <c r="L727">
        <f t="shared" si="158"/>
        <v>0.95652173913043481</v>
      </c>
      <c r="M727">
        <f t="shared" si="159"/>
        <v>708</v>
      </c>
      <c r="N727">
        <f t="shared" si="160"/>
        <v>16051.111111111111</v>
      </c>
      <c r="O727">
        <f t="shared" si="161"/>
        <v>236</v>
      </c>
      <c r="P727">
        <f t="shared" si="162"/>
        <v>233</v>
      </c>
      <c r="Q727">
        <f t="shared" si="163"/>
        <v>239</v>
      </c>
      <c r="R727">
        <f t="shared" si="164"/>
        <v>240</v>
      </c>
      <c r="S727">
        <f t="shared" si="165"/>
        <v>217</v>
      </c>
      <c r="T727">
        <f t="shared" si="155"/>
        <v>16</v>
      </c>
      <c r="U727">
        <f t="shared" si="155"/>
        <v>22</v>
      </c>
      <c r="V727">
        <f t="shared" si="166"/>
        <v>0</v>
      </c>
      <c r="W727">
        <f t="shared" si="167"/>
        <v>0</v>
      </c>
      <c r="X727">
        <f t="shared" si="168"/>
        <v>23</v>
      </c>
    </row>
    <row r="728" spans="10:24">
      <c r="J728">
        <f t="shared" si="156"/>
        <v>16073.333333333332</v>
      </c>
      <c r="K728">
        <f t="shared" si="157"/>
        <v>0.73913043478260865</v>
      </c>
      <c r="L728">
        <f t="shared" si="158"/>
        <v>1</v>
      </c>
      <c r="M728">
        <f t="shared" si="159"/>
        <v>709</v>
      </c>
      <c r="N728">
        <f t="shared" si="160"/>
        <v>16073.333333333332</v>
      </c>
      <c r="O728">
        <f t="shared" si="161"/>
        <v>236.33333333333334</v>
      </c>
      <c r="P728">
        <f t="shared" si="162"/>
        <v>234</v>
      </c>
      <c r="Q728">
        <f t="shared" si="163"/>
        <v>240</v>
      </c>
      <c r="R728">
        <f t="shared" si="164"/>
        <v>240</v>
      </c>
      <c r="S728">
        <f t="shared" si="165"/>
        <v>217</v>
      </c>
      <c r="T728">
        <f t="shared" si="155"/>
        <v>17</v>
      </c>
      <c r="U728">
        <f t="shared" si="155"/>
        <v>23</v>
      </c>
      <c r="V728">
        <f t="shared" si="166"/>
        <v>0</v>
      </c>
      <c r="W728">
        <f t="shared" si="167"/>
        <v>0</v>
      </c>
      <c r="X728">
        <f t="shared" si="168"/>
        <v>23</v>
      </c>
    </row>
    <row r="729" spans="10:24">
      <c r="J729">
        <f t="shared" si="156"/>
        <v>16095.555555555555</v>
      </c>
      <c r="K729">
        <f t="shared" si="157"/>
        <v>0.73913043478260865</v>
      </c>
      <c r="L729">
        <f t="shared" si="158"/>
        <v>1</v>
      </c>
      <c r="M729">
        <f t="shared" si="159"/>
        <v>710</v>
      </c>
      <c r="N729">
        <f t="shared" si="160"/>
        <v>16095.555555555555</v>
      </c>
      <c r="O729">
        <f t="shared" si="161"/>
        <v>236.66666666666669</v>
      </c>
      <c r="P729">
        <f t="shared" si="162"/>
        <v>234</v>
      </c>
      <c r="Q729">
        <f t="shared" si="163"/>
        <v>240</v>
      </c>
      <c r="R729">
        <f t="shared" si="164"/>
        <v>240</v>
      </c>
      <c r="S729">
        <f t="shared" si="165"/>
        <v>217</v>
      </c>
      <c r="T729">
        <f t="shared" si="155"/>
        <v>17</v>
      </c>
      <c r="U729">
        <f t="shared" si="155"/>
        <v>23</v>
      </c>
      <c r="V729">
        <f t="shared" si="166"/>
        <v>0</v>
      </c>
      <c r="W729">
        <f t="shared" si="167"/>
        <v>0</v>
      </c>
      <c r="X729">
        <f t="shared" si="168"/>
        <v>23</v>
      </c>
    </row>
    <row r="730" spans="10:24">
      <c r="J730">
        <f t="shared" si="156"/>
        <v>16117.777777777777</v>
      </c>
      <c r="K730">
        <f t="shared" si="157"/>
        <v>0.73913043478260865</v>
      </c>
      <c r="L730">
        <f t="shared" si="158"/>
        <v>1</v>
      </c>
      <c r="M730">
        <f t="shared" si="159"/>
        <v>711</v>
      </c>
      <c r="N730">
        <f t="shared" si="160"/>
        <v>16117.777777777777</v>
      </c>
      <c r="O730">
        <f t="shared" si="161"/>
        <v>237</v>
      </c>
      <c r="P730">
        <f t="shared" si="162"/>
        <v>234</v>
      </c>
      <c r="Q730">
        <f t="shared" si="163"/>
        <v>240</v>
      </c>
      <c r="R730">
        <f t="shared" si="164"/>
        <v>240</v>
      </c>
      <c r="S730">
        <f t="shared" si="165"/>
        <v>217</v>
      </c>
      <c r="T730">
        <f t="shared" si="155"/>
        <v>17</v>
      </c>
      <c r="U730">
        <f t="shared" si="155"/>
        <v>23</v>
      </c>
      <c r="V730">
        <f t="shared" si="166"/>
        <v>0</v>
      </c>
      <c r="W730">
        <f t="shared" si="167"/>
        <v>0</v>
      </c>
      <c r="X730">
        <f t="shared" si="168"/>
        <v>23</v>
      </c>
    </row>
    <row r="731" spans="10:24">
      <c r="J731">
        <f t="shared" si="156"/>
        <v>16140</v>
      </c>
      <c r="K731">
        <f t="shared" si="157"/>
        <v>0.78260869565217395</v>
      </c>
      <c r="L731">
        <f t="shared" si="158"/>
        <v>1</v>
      </c>
      <c r="M731">
        <f t="shared" si="159"/>
        <v>712</v>
      </c>
      <c r="N731">
        <f t="shared" si="160"/>
        <v>16140</v>
      </c>
      <c r="O731">
        <f t="shared" si="161"/>
        <v>237.33333333333334</v>
      </c>
      <c r="P731">
        <f t="shared" si="162"/>
        <v>235</v>
      </c>
      <c r="Q731">
        <f t="shared" si="163"/>
        <v>240</v>
      </c>
      <c r="R731">
        <f t="shared" si="164"/>
        <v>240</v>
      </c>
      <c r="S731">
        <f t="shared" si="165"/>
        <v>217</v>
      </c>
      <c r="T731">
        <f t="shared" si="155"/>
        <v>18</v>
      </c>
      <c r="U731">
        <f t="shared" si="155"/>
        <v>23</v>
      </c>
      <c r="V731">
        <f t="shared" si="166"/>
        <v>0</v>
      </c>
      <c r="W731">
        <f t="shared" si="167"/>
        <v>0</v>
      </c>
      <c r="X731">
        <f t="shared" si="168"/>
        <v>23</v>
      </c>
    </row>
    <row r="732" spans="10:24">
      <c r="J732">
        <f t="shared" si="156"/>
        <v>16162.222222222223</v>
      </c>
      <c r="K732">
        <f t="shared" si="157"/>
        <v>0.78260869565217395</v>
      </c>
      <c r="L732">
        <f t="shared" si="158"/>
        <v>1</v>
      </c>
      <c r="M732">
        <f t="shared" si="159"/>
        <v>713</v>
      </c>
      <c r="N732">
        <f t="shared" si="160"/>
        <v>16162.222222222223</v>
      </c>
      <c r="O732">
        <f t="shared" si="161"/>
        <v>237.66666666666669</v>
      </c>
      <c r="P732">
        <f t="shared" si="162"/>
        <v>235</v>
      </c>
      <c r="Q732">
        <f t="shared" si="163"/>
        <v>240</v>
      </c>
      <c r="R732">
        <f t="shared" si="164"/>
        <v>240</v>
      </c>
      <c r="S732">
        <f t="shared" si="165"/>
        <v>217</v>
      </c>
      <c r="T732">
        <f t="shared" si="155"/>
        <v>18</v>
      </c>
      <c r="U732">
        <f t="shared" si="155"/>
        <v>23</v>
      </c>
      <c r="V732">
        <f t="shared" si="166"/>
        <v>0</v>
      </c>
      <c r="W732">
        <f t="shared" si="167"/>
        <v>0</v>
      </c>
      <c r="X732">
        <f t="shared" si="168"/>
        <v>23</v>
      </c>
    </row>
    <row r="733" spans="10:24">
      <c r="J733">
        <f t="shared" si="156"/>
        <v>16184.444444444443</v>
      </c>
      <c r="K733">
        <f t="shared" si="157"/>
        <v>0.78260869565217395</v>
      </c>
      <c r="L733">
        <f t="shared" si="158"/>
        <v>1</v>
      </c>
      <c r="M733">
        <f t="shared" si="159"/>
        <v>714</v>
      </c>
      <c r="N733">
        <f t="shared" si="160"/>
        <v>16184.444444444443</v>
      </c>
      <c r="O733">
        <f t="shared" si="161"/>
        <v>238</v>
      </c>
      <c r="P733">
        <f t="shared" si="162"/>
        <v>235</v>
      </c>
      <c r="Q733">
        <f t="shared" si="163"/>
        <v>240</v>
      </c>
      <c r="R733">
        <f t="shared" si="164"/>
        <v>240</v>
      </c>
      <c r="S733">
        <f t="shared" si="165"/>
        <v>217</v>
      </c>
      <c r="T733">
        <f t="shared" si="155"/>
        <v>18</v>
      </c>
      <c r="U733">
        <f t="shared" si="155"/>
        <v>23</v>
      </c>
      <c r="V733">
        <f t="shared" si="166"/>
        <v>0</v>
      </c>
      <c r="W733">
        <f t="shared" si="167"/>
        <v>0</v>
      </c>
      <c r="X733">
        <f t="shared" si="168"/>
        <v>23</v>
      </c>
    </row>
    <row r="734" spans="10:24">
      <c r="J734">
        <f t="shared" si="156"/>
        <v>16206.666666666666</v>
      </c>
      <c r="K734">
        <f t="shared" si="157"/>
        <v>0.82608695652173914</v>
      </c>
      <c r="L734">
        <f t="shared" si="158"/>
        <v>1</v>
      </c>
      <c r="M734">
        <f t="shared" si="159"/>
        <v>715</v>
      </c>
      <c r="N734">
        <f t="shared" si="160"/>
        <v>16206.666666666666</v>
      </c>
      <c r="O734">
        <f t="shared" si="161"/>
        <v>238.33333333333334</v>
      </c>
      <c r="P734">
        <f t="shared" si="162"/>
        <v>236</v>
      </c>
      <c r="Q734">
        <f t="shared" si="163"/>
        <v>240</v>
      </c>
      <c r="R734">
        <f t="shared" si="164"/>
        <v>240</v>
      </c>
      <c r="S734">
        <f t="shared" si="165"/>
        <v>217</v>
      </c>
      <c r="T734">
        <f t="shared" si="155"/>
        <v>19</v>
      </c>
      <c r="U734">
        <f t="shared" si="155"/>
        <v>23</v>
      </c>
      <c r="V734">
        <f t="shared" si="166"/>
        <v>0</v>
      </c>
      <c r="W734">
        <f t="shared" si="167"/>
        <v>0</v>
      </c>
      <c r="X734">
        <f t="shared" si="168"/>
        <v>23</v>
      </c>
    </row>
    <row r="735" spans="10:24">
      <c r="J735">
        <f t="shared" si="156"/>
        <v>16228.888888888889</v>
      </c>
      <c r="K735">
        <f t="shared" si="157"/>
        <v>0.82608695652173914</v>
      </c>
      <c r="L735">
        <f t="shared" si="158"/>
        <v>1</v>
      </c>
      <c r="M735">
        <f t="shared" si="159"/>
        <v>716</v>
      </c>
      <c r="N735">
        <f t="shared" si="160"/>
        <v>16228.888888888889</v>
      </c>
      <c r="O735">
        <f t="shared" si="161"/>
        <v>238.66666666666669</v>
      </c>
      <c r="P735">
        <f t="shared" si="162"/>
        <v>236</v>
      </c>
      <c r="Q735">
        <f t="shared" si="163"/>
        <v>240</v>
      </c>
      <c r="R735">
        <f t="shared" si="164"/>
        <v>240</v>
      </c>
      <c r="S735">
        <f t="shared" si="165"/>
        <v>217</v>
      </c>
      <c r="T735">
        <f t="shared" si="155"/>
        <v>19</v>
      </c>
      <c r="U735">
        <f t="shared" si="155"/>
        <v>23</v>
      </c>
      <c r="V735">
        <f t="shared" si="166"/>
        <v>0</v>
      </c>
      <c r="W735">
        <f t="shared" si="167"/>
        <v>0</v>
      </c>
      <c r="X735">
        <f t="shared" si="168"/>
        <v>23</v>
      </c>
    </row>
    <row r="736" spans="10:24">
      <c r="J736">
        <f t="shared" si="156"/>
        <v>16251.111111111111</v>
      </c>
      <c r="K736">
        <f t="shared" si="157"/>
        <v>0.82608695652173914</v>
      </c>
      <c r="L736">
        <f t="shared" si="158"/>
        <v>1</v>
      </c>
      <c r="M736">
        <f t="shared" si="159"/>
        <v>717</v>
      </c>
      <c r="N736">
        <f t="shared" si="160"/>
        <v>16251.111111111111</v>
      </c>
      <c r="O736">
        <f t="shared" si="161"/>
        <v>239</v>
      </c>
      <c r="P736">
        <f t="shared" si="162"/>
        <v>236</v>
      </c>
      <c r="Q736">
        <f t="shared" si="163"/>
        <v>240</v>
      </c>
      <c r="R736">
        <f t="shared" si="164"/>
        <v>240</v>
      </c>
      <c r="S736">
        <f t="shared" si="165"/>
        <v>217</v>
      </c>
      <c r="T736">
        <f t="shared" si="155"/>
        <v>19</v>
      </c>
      <c r="U736">
        <f t="shared" si="155"/>
        <v>23</v>
      </c>
      <c r="V736">
        <f t="shared" si="166"/>
        <v>0</v>
      </c>
      <c r="W736">
        <f t="shared" si="167"/>
        <v>0</v>
      </c>
      <c r="X736">
        <f t="shared" si="168"/>
        <v>23</v>
      </c>
    </row>
    <row r="737" spans="10:24">
      <c r="J737">
        <f t="shared" si="156"/>
        <v>16273.333333333332</v>
      </c>
      <c r="K737">
        <f t="shared" si="157"/>
        <v>0.86956521739130432</v>
      </c>
      <c r="L737">
        <f t="shared" si="158"/>
        <v>1</v>
      </c>
      <c r="M737">
        <f t="shared" si="159"/>
        <v>718</v>
      </c>
      <c r="N737">
        <f t="shared" si="160"/>
        <v>16273.333333333332</v>
      </c>
      <c r="O737">
        <f t="shared" si="161"/>
        <v>239.33333333333334</v>
      </c>
      <c r="P737">
        <f t="shared" si="162"/>
        <v>237</v>
      </c>
      <c r="Q737">
        <f t="shared" si="163"/>
        <v>240</v>
      </c>
      <c r="R737">
        <f t="shared" si="164"/>
        <v>240</v>
      </c>
      <c r="S737">
        <f t="shared" si="165"/>
        <v>217</v>
      </c>
      <c r="T737">
        <f t="shared" si="155"/>
        <v>20</v>
      </c>
      <c r="U737">
        <f t="shared" si="155"/>
        <v>23</v>
      </c>
      <c r="V737">
        <f t="shared" si="166"/>
        <v>0</v>
      </c>
      <c r="W737">
        <f t="shared" si="167"/>
        <v>0</v>
      </c>
      <c r="X737">
        <f t="shared" si="168"/>
        <v>23</v>
      </c>
    </row>
    <row r="738" spans="10:24">
      <c r="J738">
        <f t="shared" si="156"/>
        <v>16295.555555555555</v>
      </c>
      <c r="K738">
        <f t="shared" si="157"/>
        <v>0.86956521739130432</v>
      </c>
      <c r="L738">
        <f t="shared" si="158"/>
        <v>1</v>
      </c>
      <c r="M738">
        <f t="shared" si="159"/>
        <v>719</v>
      </c>
      <c r="N738">
        <f t="shared" si="160"/>
        <v>16295.555555555555</v>
      </c>
      <c r="O738">
        <f t="shared" si="161"/>
        <v>239.66666666666666</v>
      </c>
      <c r="P738">
        <f t="shared" si="162"/>
        <v>237</v>
      </c>
      <c r="Q738">
        <f t="shared" si="163"/>
        <v>240</v>
      </c>
      <c r="R738">
        <f t="shared" si="164"/>
        <v>240</v>
      </c>
      <c r="S738">
        <f t="shared" si="165"/>
        <v>217</v>
      </c>
      <c r="T738">
        <f t="shared" si="155"/>
        <v>20</v>
      </c>
      <c r="U738">
        <f t="shared" si="155"/>
        <v>23</v>
      </c>
      <c r="V738">
        <f t="shared" si="166"/>
        <v>0</v>
      </c>
      <c r="W738">
        <f t="shared" si="167"/>
        <v>0</v>
      </c>
      <c r="X738">
        <f t="shared" si="168"/>
        <v>23</v>
      </c>
    </row>
    <row r="739" spans="10:24">
      <c r="J739">
        <f t="shared" si="156"/>
        <v>16317.777777777777</v>
      </c>
      <c r="K739">
        <f t="shared" si="157"/>
        <v>0.86956521739130432</v>
      </c>
      <c r="L739">
        <f t="shared" si="158"/>
        <v>1</v>
      </c>
      <c r="M739">
        <f t="shared" si="159"/>
        <v>720</v>
      </c>
      <c r="N739">
        <f t="shared" si="160"/>
        <v>16317.777777777777</v>
      </c>
      <c r="O739">
        <f t="shared" si="161"/>
        <v>240</v>
      </c>
      <c r="P739">
        <f t="shared" si="162"/>
        <v>237</v>
      </c>
      <c r="Q739">
        <f t="shared" si="163"/>
        <v>240</v>
      </c>
      <c r="R739">
        <f t="shared" si="164"/>
        <v>240</v>
      </c>
      <c r="S739">
        <f t="shared" si="165"/>
        <v>217</v>
      </c>
      <c r="T739">
        <f t="shared" si="155"/>
        <v>20</v>
      </c>
      <c r="U739">
        <f t="shared" si="155"/>
        <v>23</v>
      </c>
      <c r="V739">
        <f t="shared" si="166"/>
        <v>0</v>
      </c>
      <c r="W739">
        <f t="shared" si="167"/>
        <v>0</v>
      </c>
      <c r="X739">
        <f t="shared" si="168"/>
        <v>23</v>
      </c>
    </row>
    <row r="740" spans="10:24">
      <c r="J740">
        <f t="shared" si="156"/>
        <v>16317.777777777777</v>
      </c>
      <c r="K740">
        <f t="shared" si="157"/>
        <v>0.86956521739130432</v>
      </c>
      <c r="L740">
        <f t="shared" si="158"/>
        <v>1</v>
      </c>
      <c r="M740">
        <f t="shared" si="159"/>
        <v>720</v>
      </c>
      <c r="N740">
        <f t="shared" si="160"/>
        <v>16317.777777777777</v>
      </c>
      <c r="O740">
        <f t="shared" si="161"/>
        <v>240</v>
      </c>
      <c r="P740">
        <f t="shared" si="162"/>
        <v>237</v>
      </c>
      <c r="Q740">
        <f t="shared" si="163"/>
        <v>240</v>
      </c>
      <c r="R740">
        <f t="shared" si="164"/>
        <v>240</v>
      </c>
      <c r="S740">
        <f t="shared" si="165"/>
        <v>217</v>
      </c>
      <c r="T740">
        <f t="shared" si="155"/>
        <v>20</v>
      </c>
      <c r="U740">
        <f t="shared" si="155"/>
        <v>23</v>
      </c>
      <c r="V740">
        <f t="shared" si="166"/>
        <v>0</v>
      </c>
      <c r="W740">
        <f t="shared" si="167"/>
        <v>0</v>
      </c>
      <c r="X740">
        <f t="shared" si="168"/>
        <v>23</v>
      </c>
    </row>
    <row r="741" spans="10:24">
      <c r="J741">
        <f t="shared" si="156"/>
        <v>16317.777777777777</v>
      </c>
      <c r="K741">
        <f t="shared" si="157"/>
        <v>0.86956521739130432</v>
      </c>
      <c r="L741">
        <f t="shared" si="158"/>
        <v>1</v>
      </c>
      <c r="M741">
        <f t="shared" si="159"/>
        <v>720</v>
      </c>
      <c r="N741">
        <f t="shared" si="160"/>
        <v>16317.777777777777</v>
      </c>
      <c r="O741">
        <f t="shared" si="161"/>
        <v>240</v>
      </c>
      <c r="P741">
        <f t="shared" si="162"/>
        <v>237</v>
      </c>
      <c r="Q741">
        <f t="shared" si="163"/>
        <v>240</v>
      </c>
      <c r="R741">
        <f t="shared" si="164"/>
        <v>240</v>
      </c>
      <c r="S741">
        <f t="shared" si="165"/>
        <v>217</v>
      </c>
      <c r="T741">
        <f t="shared" si="155"/>
        <v>20</v>
      </c>
      <c r="U741">
        <f t="shared" si="155"/>
        <v>23</v>
      </c>
      <c r="V741">
        <f t="shared" si="166"/>
        <v>0</v>
      </c>
      <c r="W741">
        <f t="shared" si="167"/>
        <v>0</v>
      </c>
      <c r="X741">
        <f t="shared" si="168"/>
        <v>23</v>
      </c>
    </row>
    <row r="742" spans="10:24">
      <c r="J742">
        <f t="shared" si="156"/>
        <v>16317.777777777777</v>
      </c>
      <c r="K742">
        <f t="shared" si="157"/>
        <v>0.86956521739130432</v>
      </c>
      <c r="L742">
        <f t="shared" si="158"/>
        <v>1</v>
      </c>
      <c r="M742">
        <f t="shared" si="159"/>
        <v>720</v>
      </c>
      <c r="N742">
        <f t="shared" si="160"/>
        <v>16317.777777777777</v>
      </c>
      <c r="O742">
        <f t="shared" si="161"/>
        <v>240</v>
      </c>
      <c r="P742">
        <f t="shared" si="162"/>
        <v>237</v>
      </c>
      <c r="Q742">
        <f t="shared" si="163"/>
        <v>240</v>
      </c>
      <c r="R742">
        <f t="shared" si="164"/>
        <v>240</v>
      </c>
      <c r="S742">
        <f t="shared" si="165"/>
        <v>217</v>
      </c>
      <c r="T742">
        <f t="shared" si="155"/>
        <v>20</v>
      </c>
      <c r="U742">
        <f t="shared" si="155"/>
        <v>23</v>
      </c>
      <c r="V742">
        <f t="shared" si="166"/>
        <v>0</v>
      </c>
      <c r="W742">
        <f t="shared" si="167"/>
        <v>0</v>
      </c>
      <c r="X742">
        <f t="shared" si="168"/>
        <v>23</v>
      </c>
    </row>
    <row r="743" spans="10:24">
      <c r="J743">
        <f t="shared" si="156"/>
        <v>16317.777777777777</v>
      </c>
      <c r="K743">
        <f t="shared" si="157"/>
        <v>0.86956521739130432</v>
      </c>
      <c r="L743">
        <f t="shared" si="158"/>
        <v>1</v>
      </c>
      <c r="M743">
        <f t="shared" si="159"/>
        <v>720</v>
      </c>
      <c r="N743">
        <f t="shared" si="160"/>
        <v>16317.777777777777</v>
      </c>
      <c r="O743">
        <f t="shared" si="161"/>
        <v>240</v>
      </c>
      <c r="P743">
        <f t="shared" si="162"/>
        <v>237</v>
      </c>
      <c r="Q743">
        <f t="shared" si="163"/>
        <v>240</v>
      </c>
      <c r="R743">
        <f t="shared" si="164"/>
        <v>240</v>
      </c>
      <c r="S743">
        <f t="shared" si="165"/>
        <v>217</v>
      </c>
      <c r="T743">
        <f t="shared" si="155"/>
        <v>20</v>
      </c>
      <c r="U743">
        <f t="shared" si="155"/>
        <v>23</v>
      </c>
      <c r="V743">
        <f t="shared" si="166"/>
        <v>0</v>
      </c>
      <c r="W743">
        <f t="shared" si="167"/>
        <v>0</v>
      </c>
      <c r="X743">
        <f t="shared" si="168"/>
        <v>23</v>
      </c>
    </row>
    <row r="744" spans="10:24">
      <c r="J744">
        <f t="shared" si="156"/>
        <v>16317.777777777777</v>
      </c>
      <c r="K744">
        <f t="shared" si="157"/>
        <v>0.86956521739130432</v>
      </c>
      <c r="L744">
        <f t="shared" si="158"/>
        <v>1</v>
      </c>
      <c r="M744">
        <f t="shared" si="159"/>
        <v>720</v>
      </c>
      <c r="N744">
        <f t="shared" si="160"/>
        <v>16317.777777777777</v>
      </c>
      <c r="O744">
        <f t="shared" si="161"/>
        <v>240</v>
      </c>
      <c r="P744">
        <f t="shared" si="162"/>
        <v>237</v>
      </c>
      <c r="Q744">
        <f t="shared" si="163"/>
        <v>240</v>
      </c>
      <c r="R744">
        <f t="shared" si="164"/>
        <v>240</v>
      </c>
      <c r="S744">
        <f t="shared" si="165"/>
        <v>217</v>
      </c>
      <c r="T744">
        <f t="shared" si="155"/>
        <v>20</v>
      </c>
      <c r="U744">
        <f t="shared" si="155"/>
        <v>23</v>
      </c>
      <c r="V744">
        <f t="shared" si="166"/>
        <v>0</v>
      </c>
      <c r="W744">
        <f t="shared" si="167"/>
        <v>0</v>
      </c>
      <c r="X744">
        <f t="shared" si="168"/>
        <v>23</v>
      </c>
    </row>
    <row r="745" spans="10:24">
      <c r="J745">
        <f t="shared" si="156"/>
        <v>16317.777777777777</v>
      </c>
      <c r="K745">
        <f t="shared" si="157"/>
        <v>0.86956521739130432</v>
      </c>
      <c r="L745">
        <f t="shared" si="158"/>
        <v>1</v>
      </c>
      <c r="M745">
        <f t="shared" si="159"/>
        <v>720</v>
      </c>
      <c r="N745">
        <f t="shared" si="160"/>
        <v>16317.777777777777</v>
      </c>
      <c r="O745">
        <f t="shared" si="161"/>
        <v>240</v>
      </c>
      <c r="P745">
        <f t="shared" si="162"/>
        <v>237</v>
      </c>
      <c r="Q745">
        <f t="shared" si="163"/>
        <v>240</v>
      </c>
      <c r="R745">
        <f t="shared" si="164"/>
        <v>240</v>
      </c>
      <c r="S745">
        <f t="shared" si="165"/>
        <v>217</v>
      </c>
      <c r="T745">
        <f t="shared" si="155"/>
        <v>20</v>
      </c>
      <c r="U745">
        <f t="shared" si="155"/>
        <v>23</v>
      </c>
      <c r="V745">
        <f t="shared" si="166"/>
        <v>0</v>
      </c>
      <c r="W745">
        <f t="shared" si="167"/>
        <v>0</v>
      </c>
      <c r="X745">
        <f t="shared" si="168"/>
        <v>23</v>
      </c>
    </row>
    <row r="746" spans="10:24">
      <c r="J746">
        <f t="shared" si="156"/>
        <v>16317.777777777777</v>
      </c>
      <c r="K746">
        <f t="shared" si="157"/>
        <v>0.86956521739130432</v>
      </c>
      <c r="L746">
        <f t="shared" si="158"/>
        <v>1</v>
      </c>
      <c r="M746">
        <f t="shared" si="159"/>
        <v>720</v>
      </c>
      <c r="N746">
        <f t="shared" si="160"/>
        <v>16317.777777777777</v>
      </c>
      <c r="O746">
        <f t="shared" si="161"/>
        <v>240</v>
      </c>
      <c r="P746">
        <f t="shared" si="162"/>
        <v>237</v>
      </c>
      <c r="Q746">
        <f t="shared" si="163"/>
        <v>240</v>
      </c>
      <c r="R746">
        <f t="shared" si="164"/>
        <v>240</v>
      </c>
      <c r="S746">
        <f t="shared" si="165"/>
        <v>217</v>
      </c>
      <c r="T746">
        <f t="shared" si="155"/>
        <v>20</v>
      </c>
      <c r="U746">
        <f t="shared" si="155"/>
        <v>23</v>
      </c>
      <c r="V746">
        <f t="shared" si="166"/>
        <v>0</v>
      </c>
      <c r="W746">
        <f t="shared" si="167"/>
        <v>0</v>
      </c>
      <c r="X746">
        <f t="shared" si="168"/>
        <v>23</v>
      </c>
    </row>
    <row r="747" spans="10:24">
      <c r="J747">
        <f t="shared" si="156"/>
        <v>16317.777777777777</v>
      </c>
      <c r="K747">
        <f t="shared" si="157"/>
        <v>0.86956521739130432</v>
      </c>
      <c r="L747">
        <f t="shared" si="158"/>
        <v>1</v>
      </c>
      <c r="M747">
        <f t="shared" si="159"/>
        <v>720</v>
      </c>
      <c r="N747">
        <f t="shared" si="160"/>
        <v>16317.777777777777</v>
      </c>
      <c r="O747">
        <f t="shared" si="161"/>
        <v>240</v>
      </c>
      <c r="P747">
        <f t="shared" si="162"/>
        <v>237</v>
      </c>
      <c r="Q747">
        <f t="shared" si="163"/>
        <v>240</v>
      </c>
      <c r="R747">
        <f t="shared" si="164"/>
        <v>240</v>
      </c>
      <c r="S747">
        <f t="shared" si="165"/>
        <v>217</v>
      </c>
      <c r="T747">
        <f t="shared" si="155"/>
        <v>20</v>
      </c>
      <c r="U747">
        <f t="shared" si="155"/>
        <v>23</v>
      </c>
      <c r="V747">
        <f t="shared" si="166"/>
        <v>0</v>
      </c>
      <c r="W747">
        <f t="shared" si="167"/>
        <v>0</v>
      </c>
      <c r="X747">
        <f t="shared" si="168"/>
        <v>23</v>
      </c>
    </row>
    <row r="748" spans="10:24">
      <c r="J748">
        <f t="shared" si="156"/>
        <v>16317.777777777777</v>
      </c>
      <c r="K748">
        <f t="shared" si="157"/>
        <v>0.86956521739130432</v>
      </c>
      <c r="L748">
        <f t="shared" si="158"/>
        <v>1</v>
      </c>
      <c r="M748">
        <f t="shared" si="159"/>
        <v>720</v>
      </c>
      <c r="N748">
        <f t="shared" si="160"/>
        <v>16317.777777777777</v>
      </c>
      <c r="O748">
        <f t="shared" si="161"/>
        <v>240</v>
      </c>
      <c r="P748">
        <f t="shared" si="162"/>
        <v>237</v>
      </c>
      <c r="Q748">
        <f t="shared" si="163"/>
        <v>240</v>
      </c>
      <c r="R748">
        <f t="shared" si="164"/>
        <v>240</v>
      </c>
      <c r="S748">
        <f t="shared" si="165"/>
        <v>217</v>
      </c>
      <c r="T748">
        <f t="shared" si="155"/>
        <v>20</v>
      </c>
      <c r="U748">
        <f t="shared" si="155"/>
        <v>23</v>
      </c>
      <c r="V748">
        <f t="shared" si="166"/>
        <v>0</v>
      </c>
      <c r="W748">
        <f t="shared" si="167"/>
        <v>0</v>
      </c>
      <c r="X748">
        <f t="shared" si="168"/>
        <v>23</v>
      </c>
    </row>
    <row r="749" spans="10:24">
      <c r="J749">
        <f t="shared" si="156"/>
        <v>16317.777777777777</v>
      </c>
      <c r="K749">
        <f t="shared" si="157"/>
        <v>0.86956521739130432</v>
      </c>
      <c r="L749">
        <f t="shared" si="158"/>
        <v>1</v>
      </c>
      <c r="M749">
        <f t="shared" si="159"/>
        <v>720</v>
      </c>
      <c r="N749">
        <f t="shared" si="160"/>
        <v>16317.777777777777</v>
      </c>
      <c r="O749">
        <f t="shared" si="161"/>
        <v>240</v>
      </c>
      <c r="P749">
        <f t="shared" si="162"/>
        <v>237</v>
      </c>
      <c r="Q749">
        <f t="shared" si="163"/>
        <v>240</v>
      </c>
      <c r="R749">
        <f t="shared" si="164"/>
        <v>240</v>
      </c>
      <c r="S749">
        <f t="shared" si="165"/>
        <v>217</v>
      </c>
      <c r="T749">
        <f t="shared" si="155"/>
        <v>20</v>
      </c>
      <c r="U749">
        <f t="shared" si="155"/>
        <v>23</v>
      </c>
      <c r="V749">
        <f t="shared" si="166"/>
        <v>0</v>
      </c>
      <c r="W749">
        <f t="shared" si="167"/>
        <v>0</v>
      </c>
      <c r="X749">
        <f t="shared" si="168"/>
        <v>23</v>
      </c>
    </row>
    <row r="750" spans="10:24">
      <c r="J750">
        <f t="shared" si="156"/>
        <v>16317.777777777777</v>
      </c>
      <c r="K750">
        <f t="shared" si="157"/>
        <v>0.86956521739130432</v>
      </c>
      <c r="L750">
        <f t="shared" si="158"/>
        <v>1</v>
      </c>
      <c r="M750">
        <f t="shared" si="159"/>
        <v>720</v>
      </c>
      <c r="N750">
        <f t="shared" si="160"/>
        <v>16317.777777777777</v>
      </c>
      <c r="O750">
        <f t="shared" si="161"/>
        <v>240</v>
      </c>
      <c r="P750">
        <f t="shared" si="162"/>
        <v>237</v>
      </c>
      <c r="Q750">
        <f t="shared" si="163"/>
        <v>240</v>
      </c>
      <c r="R750">
        <f t="shared" si="164"/>
        <v>240</v>
      </c>
      <c r="S750">
        <f t="shared" si="165"/>
        <v>217</v>
      </c>
      <c r="T750">
        <f t="shared" si="155"/>
        <v>20</v>
      </c>
      <c r="U750">
        <f t="shared" si="155"/>
        <v>23</v>
      </c>
      <c r="V750">
        <f t="shared" si="166"/>
        <v>0</v>
      </c>
      <c r="W750">
        <f t="shared" si="167"/>
        <v>0</v>
      </c>
      <c r="X750">
        <f t="shared" si="168"/>
        <v>23</v>
      </c>
    </row>
    <row r="751" spans="10:24">
      <c r="J751">
        <f t="shared" si="156"/>
        <v>16317.777777777777</v>
      </c>
      <c r="K751">
        <f t="shared" si="157"/>
        <v>0.86956521739130432</v>
      </c>
      <c r="L751">
        <f t="shared" si="158"/>
        <v>1</v>
      </c>
      <c r="M751">
        <f t="shared" si="159"/>
        <v>720</v>
      </c>
      <c r="N751">
        <f t="shared" si="160"/>
        <v>16317.777777777777</v>
      </c>
      <c r="O751">
        <f t="shared" si="161"/>
        <v>240</v>
      </c>
      <c r="P751">
        <f t="shared" si="162"/>
        <v>237</v>
      </c>
      <c r="Q751">
        <f t="shared" si="163"/>
        <v>240</v>
      </c>
      <c r="R751">
        <f t="shared" si="164"/>
        <v>240</v>
      </c>
      <c r="S751">
        <f t="shared" si="165"/>
        <v>217</v>
      </c>
      <c r="T751">
        <f t="shared" si="155"/>
        <v>20</v>
      </c>
      <c r="U751">
        <f t="shared" si="155"/>
        <v>23</v>
      </c>
      <c r="V751">
        <f t="shared" si="166"/>
        <v>0</v>
      </c>
      <c r="W751">
        <f t="shared" si="167"/>
        <v>0</v>
      </c>
      <c r="X751">
        <f t="shared" si="168"/>
        <v>23</v>
      </c>
    </row>
    <row r="752" spans="10:24">
      <c r="J752">
        <f t="shared" si="156"/>
        <v>16317.777777777777</v>
      </c>
      <c r="K752">
        <f t="shared" si="157"/>
        <v>0.86956521739130432</v>
      </c>
      <c r="L752">
        <f t="shared" si="158"/>
        <v>1</v>
      </c>
      <c r="M752">
        <f t="shared" si="159"/>
        <v>720</v>
      </c>
      <c r="N752">
        <f t="shared" si="160"/>
        <v>16317.777777777777</v>
      </c>
      <c r="O752">
        <f t="shared" si="161"/>
        <v>240</v>
      </c>
      <c r="P752">
        <f t="shared" si="162"/>
        <v>237</v>
      </c>
      <c r="Q752">
        <f t="shared" si="163"/>
        <v>240</v>
      </c>
      <c r="R752">
        <f t="shared" si="164"/>
        <v>240</v>
      </c>
      <c r="S752">
        <f t="shared" si="165"/>
        <v>217</v>
      </c>
      <c r="T752">
        <f t="shared" si="155"/>
        <v>20</v>
      </c>
      <c r="U752">
        <f t="shared" si="155"/>
        <v>23</v>
      </c>
      <c r="V752">
        <f t="shared" si="166"/>
        <v>0</v>
      </c>
      <c r="W752">
        <f t="shared" si="167"/>
        <v>0</v>
      </c>
      <c r="X752">
        <f t="shared" si="168"/>
        <v>23</v>
      </c>
    </row>
    <row r="753" spans="10:24">
      <c r="J753">
        <f t="shared" si="156"/>
        <v>16317.777777777777</v>
      </c>
      <c r="K753">
        <f t="shared" si="157"/>
        <v>0.86956521739130432</v>
      </c>
      <c r="L753">
        <f t="shared" si="158"/>
        <v>1</v>
      </c>
      <c r="M753">
        <f t="shared" si="159"/>
        <v>720</v>
      </c>
      <c r="N753">
        <f t="shared" si="160"/>
        <v>16317.777777777777</v>
      </c>
      <c r="O753">
        <f t="shared" si="161"/>
        <v>240</v>
      </c>
      <c r="P753">
        <f t="shared" si="162"/>
        <v>237</v>
      </c>
      <c r="Q753">
        <f t="shared" si="163"/>
        <v>240</v>
      </c>
      <c r="R753">
        <f t="shared" si="164"/>
        <v>240</v>
      </c>
      <c r="S753">
        <f t="shared" si="165"/>
        <v>217</v>
      </c>
      <c r="T753">
        <f t="shared" si="155"/>
        <v>20</v>
      </c>
      <c r="U753">
        <f t="shared" si="155"/>
        <v>23</v>
      </c>
      <c r="V753">
        <f t="shared" si="166"/>
        <v>0</v>
      </c>
      <c r="W753">
        <f t="shared" si="167"/>
        <v>0</v>
      </c>
      <c r="X753">
        <f t="shared" si="168"/>
        <v>23</v>
      </c>
    </row>
    <row r="754" spans="10:24">
      <c r="J754">
        <f t="shared" si="156"/>
        <v>16317.777777777777</v>
      </c>
      <c r="K754">
        <f t="shared" si="157"/>
        <v>0.86956521739130432</v>
      </c>
      <c r="L754">
        <f t="shared" si="158"/>
        <v>1</v>
      </c>
      <c r="M754">
        <f t="shared" si="159"/>
        <v>720</v>
      </c>
      <c r="N754">
        <f t="shared" si="160"/>
        <v>16317.777777777777</v>
      </c>
      <c r="O754">
        <f t="shared" si="161"/>
        <v>240</v>
      </c>
      <c r="P754">
        <f t="shared" si="162"/>
        <v>237</v>
      </c>
      <c r="Q754">
        <f t="shared" si="163"/>
        <v>240</v>
      </c>
      <c r="R754">
        <f t="shared" si="164"/>
        <v>240</v>
      </c>
      <c r="S754">
        <f t="shared" si="165"/>
        <v>217</v>
      </c>
      <c r="T754">
        <f t="shared" si="155"/>
        <v>20</v>
      </c>
      <c r="U754">
        <f t="shared" si="155"/>
        <v>23</v>
      </c>
      <c r="V754">
        <f t="shared" si="166"/>
        <v>0</v>
      </c>
      <c r="W754">
        <f t="shared" si="167"/>
        <v>0</v>
      </c>
      <c r="X754">
        <f t="shared" si="168"/>
        <v>23</v>
      </c>
    </row>
    <row r="755" spans="10:24">
      <c r="J755">
        <f t="shared" si="156"/>
        <v>16317.777777777777</v>
      </c>
      <c r="K755">
        <f t="shared" si="157"/>
        <v>0.86956521739130432</v>
      </c>
      <c r="L755">
        <f t="shared" si="158"/>
        <v>1</v>
      </c>
      <c r="M755">
        <f t="shared" si="159"/>
        <v>720</v>
      </c>
      <c r="N755">
        <f t="shared" si="160"/>
        <v>16317.777777777777</v>
      </c>
      <c r="O755">
        <f t="shared" si="161"/>
        <v>240</v>
      </c>
      <c r="P755">
        <f t="shared" si="162"/>
        <v>237</v>
      </c>
      <c r="Q755">
        <f t="shared" si="163"/>
        <v>240</v>
      </c>
      <c r="R755">
        <f t="shared" si="164"/>
        <v>240</v>
      </c>
      <c r="S755">
        <f t="shared" si="165"/>
        <v>217</v>
      </c>
      <c r="T755">
        <f t="shared" si="155"/>
        <v>20</v>
      </c>
      <c r="U755">
        <f t="shared" si="155"/>
        <v>23</v>
      </c>
      <c r="V755">
        <f t="shared" si="166"/>
        <v>0</v>
      </c>
      <c r="W755">
        <f t="shared" si="167"/>
        <v>0</v>
      </c>
      <c r="X755">
        <f t="shared" si="168"/>
        <v>23</v>
      </c>
    </row>
    <row r="756" spans="10:24">
      <c r="J756">
        <f t="shared" si="156"/>
        <v>16317.777777777777</v>
      </c>
      <c r="K756">
        <f t="shared" si="157"/>
        <v>0.86956521739130432</v>
      </c>
      <c r="L756">
        <f t="shared" si="158"/>
        <v>1</v>
      </c>
      <c r="M756">
        <f t="shared" si="159"/>
        <v>720</v>
      </c>
      <c r="N756">
        <f t="shared" si="160"/>
        <v>16317.777777777777</v>
      </c>
      <c r="O756">
        <f t="shared" si="161"/>
        <v>240</v>
      </c>
      <c r="P756">
        <f t="shared" si="162"/>
        <v>237</v>
      </c>
      <c r="Q756">
        <f t="shared" si="163"/>
        <v>240</v>
      </c>
      <c r="R756">
        <f t="shared" si="164"/>
        <v>240</v>
      </c>
      <c r="S756">
        <f t="shared" si="165"/>
        <v>217</v>
      </c>
      <c r="T756">
        <f t="shared" si="155"/>
        <v>20</v>
      </c>
      <c r="U756">
        <f t="shared" si="155"/>
        <v>23</v>
      </c>
      <c r="V756">
        <f t="shared" si="166"/>
        <v>0</v>
      </c>
      <c r="W756">
        <f t="shared" si="167"/>
        <v>0</v>
      </c>
      <c r="X756">
        <f t="shared" si="168"/>
        <v>23</v>
      </c>
    </row>
    <row r="757" spans="10:24">
      <c r="J757">
        <f t="shared" si="156"/>
        <v>16317.777777777777</v>
      </c>
      <c r="K757">
        <f t="shared" si="157"/>
        <v>0.86956521739130432</v>
      </c>
      <c r="L757">
        <f t="shared" si="158"/>
        <v>1</v>
      </c>
      <c r="M757">
        <f t="shared" si="159"/>
        <v>720</v>
      </c>
      <c r="N757">
        <f t="shared" si="160"/>
        <v>16317.777777777777</v>
      </c>
      <c r="O757">
        <f t="shared" si="161"/>
        <v>240</v>
      </c>
      <c r="P757">
        <f t="shared" si="162"/>
        <v>237</v>
      </c>
      <c r="Q757">
        <f t="shared" si="163"/>
        <v>240</v>
      </c>
      <c r="R757">
        <f t="shared" si="164"/>
        <v>240</v>
      </c>
      <c r="S757">
        <f t="shared" si="165"/>
        <v>217</v>
      </c>
      <c r="T757">
        <f t="shared" si="155"/>
        <v>20</v>
      </c>
      <c r="U757">
        <f t="shared" si="155"/>
        <v>23</v>
      </c>
      <c r="V757">
        <f t="shared" si="166"/>
        <v>0</v>
      </c>
      <c r="W757">
        <f t="shared" si="167"/>
        <v>0</v>
      </c>
      <c r="X757">
        <f t="shared" si="168"/>
        <v>23</v>
      </c>
    </row>
    <row r="758" spans="10:24">
      <c r="J758">
        <f t="shared" si="156"/>
        <v>16317.777777777777</v>
      </c>
      <c r="K758">
        <f t="shared" si="157"/>
        <v>0.86956521739130432</v>
      </c>
      <c r="L758">
        <f t="shared" si="158"/>
        <v>1</v>
      </c>
      <c r="M758">
        <f t="shared" si="159"/>
        <v>720</v>
      </c>
      <c r="N758">
        <f t="shared" si="160"/>
        <v>16317.777777777777</v>
      </c>
      <c r="O758">
        <f t="shared" si="161"/>
        <v>240</v>
      </c>
      <c r="P758">
        <f t="shared" si="162"/>
        <v>237</v>
      </c>
      <c r="Q758">
        <f t="shared" si="163"/>
        <v>240</v>
      </c>
      <c r="R758">
        <f t="shared" si="164"/>
        <v>240</v>
      </c>
      <c r="S758">
        <f t="shared" si="165"/>
        <v>217</v>
      </c>
      <c r="T758">
        <f t="shared" si="155"/>
        <v>20</v>
      </c>
      <c r="U758">
        <f t="shared" si="155"/>
        <v>23</v>
      </c>
      <c r="V758">
        <f t="shared" si="166"/>
        <v>0</v>
      </c>
      <c r="W758">
        <f t="shared" si="167"/>
        <v>0</v>
      </c>
      <c r="X758">
        <f t="shared" si="168"/>
        <v>23</v>
      </c>
    </row>
    <row r="759" spans="10:24">
      <c r="J759">
        <f t="shared" si="156"/>
        <v>16317.777777777777</v>
      </c>
      <c r="K759">
        <f t="shared" si="157"/>
        <v>0.86956521739130432</v>
      </c>
      <c r="L759">
        <f t="shared" si="158"/>
        <v>1</v>
      </c>
      <c r="M759">
        <f t="shared" si="159"/>
        <v>720</v>
      </c>
      <c r="N759">
        <f t="shared" si="160"/>
        <v>16317.777777777777</v>
      </c>
      <c r="O759">
        <f t="shared" si="161"/>
        <v>240</v>
      </c>
      <c r="P759">
        <f t="shared" si="162"/>
        <v>237</v>
      </c>
      <c r="Q759">
        <f t="shared" si="163"/>
        <v>240</v>
      </c>
      <c r="R759">
        <f t="shared" si="164"/>
        <v>240</v>
      </c>
      <c r="S759">
        <f t="shared" si="165"/>
        <v>217</v>
      </c>
      <c r="T759">
        <f t="shared" ref="T759:U822" si="169">P759-$S759</f>
        <v>20</v>
      </c>
      <c r="U759">
        <f t="shared" si="169"/>
        <v>23</v>
      </c>
      <c r="V759">
        <f t="shared" si="166"/>
        <v>0</v>
      </c>
      <c r="W759">
        <f t="shared" si="167"/>
        <v>0</v>
      </c>
      <c r="X759">
        <f t="shared" si="168"/>
        <v>23</v>
      </c>
    </row>
    <row r="760" spans="10:24">
      <c r="J760">
        <f t="shared" si="156"/>
        <v>16317.777777777777</v>
      </c>
      <c r="K760">
        <f t="shared" si="157"/>
        <v>0.86956521739130432</v>
      </c>
      <c r="L760">
        <f t="shared" si="158"/>
        <v>1</v>
      </c>
      <c r="M760">
        <f t="shared" si="159"/>
        <v>720</v>
      </c>
      <c r="N760">
        <f t="shared" si="160"/>
        <v>16317.777777777777</v>
      </c>
      <c r="O760">
        <f t="shared" si="161"/>
        <v>240</v>
      </c>
      <c r="P760">
        <f t="shared" si="162"/>
        <v>237</v>
      </c>
      <c r="Q760">
        <f t="shared" si="163"/>
        <v>240</v>
      </c>
      <c r="R760">
        <f t="shared" si="164"/>
        <v>240</v>
      </c>
      <c r="S760">
        <f t="shared" si="165"/>
        <v>217</v>
      </c>
      <c r="T760">
        <f t="shared" si="169"/>
        <v>20</v>
      </c>
      <c r="U760">
        <f t="shared" si="169"/>
        <v>23</v>
      </c>
      <c r="V760">
        <f t="shared" si="166"/>
        <v>0</v>
      </c>
      <c r="W760">
        <f t="shared" si="167"/>
        <v>0</v>
      </c>
      <c r="X760">
        <f t="shared" si="168"/>
        <v>23</v>
      </c>
    </row>
    <row r="761" spans="10:24">
      <c r="J761">
        <f t="shared" si="156"/>
        <v>16317.777777777777</v>
      </c>
      <c r="K761">
        <f t="shared" si="157"/>
        <v>0.86956521739130432</v>
      </c>
      <c r="L761">
        <f t="shared" si="158"/>
        <v>1</v>
      </c>
      <c r="M761">
        <f t="shared" si="159"/>
        <v>720</v>
      </c>
      <c r="N761">
        <f t="shared" si="160"/>
        <v>16317.777777777777</v>
      </c>
      <c r="O761">
        <f t="shared" si="161"/>
        <v>240</v>
      </c>
      <c r="P761">
        <f t="shared" si="162"/>
        <v>237</v>
      </c>
      <c r="Q761">
        <f t="shared" si="163"/>
        <v>240</v>
      </c>
      <c r="R761">
        <f t="shared" si="164"/>
        <v>240</v>
      </c>
      <c r="S761">
        <f t="shared" si="165"/>
        <v>217</v>
      </c>
      <c r="T761">
        <f t="shared" si="169"/>
        <v>20</v>
      </c>
      <c r="U761">
        <f t="shared" si="169"/>
        <v>23</v>
      </c>
      <c r="V761">
        <f t="shared" si="166"/>
        <v>0</v>
      </c>
      <c r="W761">
        <f t="shared" si="167"/>
        <v>0</v>
      </c>
      <c r="X761">
        <f t="shared" si="168"/>
        <v>23</v>
      </c>
    </row>
    <row r="762" spans="10:24">
      <c r="J762">
        <f t="shared" si="156"/>
        <v>16317.777777777777</v>
      </c>
      <c r="K762">
        <f t="shared" si="157"/>
        <v>0.86956521739130432</v>
      </c>
      <c r="L762">
        <f t="shared" si="158"/>
        <v>1</v>
      </c>
      <c r="M762">
        <f t="shared" si="159"/>
        <v>720</v>
      </c>
      <c r="N762">
        <f t="shared" si="160"/>
        <v>16317.777777777777</v>
      </c>
      <c r="O762">
        <f t="shared" si="161"/>
        <v>240</v>
      </c>
      <c r="P762">
        <f t="shared" si="162"/>
        <v>237</v>
      </c>
      <c r="Q762">
        <f t="shared" si="163"/>
        <v>240</v>
      </c>
      <c r="R762">
        <f t="shared" si="164"/>
        <v>240</v>
      </c>
      <c r="S762">
        <f t="shared" si="165"/>
        <v>217</v>
      </c>
      <c r="T762">
        <f t="shared" si="169"/>
        <v>20</v>
      </c>
      <c r="U762">
        <f t="shared" si="169"/>
        <v>23</v>
      </c>
      <c r="V762">
        <f t="shared" si="166"/>
        <v>0</v>
      </c>
      <c r="W762">
        <f t="shared" si="167"/>
        <v>0</v>
      </c>
      <c r="X762">
        <f t="shared" si="168"/>
        <v>23</v>
      </c>
    </row>
    <row r="763" spans="10:24">
      <c r="J763">
        <f t="shared" si="156"/>
        <v>16317.777777777777</v>
      </c>
      <c r="K763">
        <f t="shared" si="157"/>
        <v>0.86956521739130432</v>
      </c>
      <c r="L763">
        <f t="shared" si="158"/>
        <v>1</v>
      </c>
      <c r="M763">
        <f t="shared" si="159"/>
        <v>720</v>
      </c>
      <c r="N763">
        <f t="shared" si="160"/>
        <v>16317.777777777777</v>
      </c>
      <c r="O763">
        <f t="shared" si="161"/>
        <v>240</v>
      </c>
      <c r="P763">
        <f t="shared" si="162"/>
        <v>237</v>
      </c>
      <c r="Q763">
        <f t="shared" si="163"/>
        <v>240</v>
      </c>
      <c r="R763">
        <f t="shared" si="164"/>
        <v>240</v>
      </c>
      <c r="S763">
        <f t="shared" si="165"/>
        <v>217</v>
      </c>
      <c r="T763">
        <f t="shared" si="169"/>
        <v>20</v>
      </c>
      <c r="U763">
        <f t="shared" si="169"/>
        <v>23</v>
      </c>
      <c r="V763">
        <f t="shared" si="166"/>
        <v>0</v>
      </c>
      <c r="W763">
        <f t="shared" si="167"/>
        <v>0</v>
      </c>
      <c r="X763">
        <f t="shared" si="168"/>
        <v>23</v>
      </c>
    </row>
    <row r="764" spans="10:24">
      <c r="J764">
        <f t="shared" si="156"/>
        <v>16317.777777777777</v>
      </c>
      <c r="K764">
        <f t="shared" si="157"/>
        <v>0.86956521739130432</v>
      </c>
      <c r="L764">
        <f t="shared" si="158"/>
        <v>1</v>
      </c>
      <c r="M764">
        <f t="shared" si="159"/>
        <v>720</v>
      </c>
      <c r="N764">
        <f t="shared" si="160"/>
        <v>16317.777777777777</v>
      </c>
      <c r="O764">
        <f t="shared" si="161"/>
        <v>240</v>
      </c>
      <c r="P764">
        <f t="shared" si="162"/>
        <v>237</v>
      </c>
      <c r="Q764">
        <f t="shared" si="163"/>
        <v>240</v>
      </c>
      <c r="R764">
        <f t="shared" si="164"/>
        <v>240</v>
      </c>
      <c r="S764">
        <f t="shared" si="165"/>
        <v>217</v>
      </c>
      <c r="T764">
        <f t="shared" si="169"/>
        <v>20</v>
      </c>
      <c r="U764">
        <f t="shared" si="169"/>
        <v>23</v>
      </c>
      <c r="V764">
        <f t="shared" si="166"/>
        <v>0</v>
      </c>
      <c r="W764">
        <f t="shared" si="167"/>
        <v>0</v>
      </c>
      <c r="X764">
        <f t="shared" si="168"/>
        <v>23</v>
      </c>
    </row>
    <row r="765" spans="10:24">
      <c r="J765">
        <f t="shared" si="156"/>
        <v>16317.777777777777</v>
      </c>
      <c r="K765">
        <f t="shared" si="157"/>
        <v>0.86956521739130432</v>
      </c>
      <c r="L765">
        <f t="shared" si="158"/>
        <v>1</v>
      </c>
      <c r="M765">
        <f t="shared" si="159"/>
        <v>720</v>
      </c>
      <c r="N765">
        <f t="shared" si="160"/>
        <v>16317.777777777777</v>
      </c>
      <c r="O765">
        <f t="shared" si="161"/>
        <v>240</v>
      </c>
      <c r="P765">
        <f t="shared" si="162"/>
        <v>237</v>
      </c>
      <c r="Q765">
        <f t="shared" si="163"/>
        <v>240</v>
      </c>
      <c r="R765">
        <f t="shared" si="164"/>
        <v>240</v>
      </c>
      <c r="S765">
        <f t="shared" si="165"/>
        <v>217</v>
      </c>
      <c r="T765">
        <f t="shared" si="169"/>
        <v>20</v>
      </c>
      <c r="U765">
        <f t="shared" si="169"/>
        <v>23</v>
      </c>
      <c r="V765">
        <f t="shared" si="166"/>
        <v>0</v>
      </c>
      <c r="W765">
        <f t="shared" si="167"/>
        <v>0</v>
      </c>
      <c r="X765">
        <f t="shared" si="168"/>
        <v>23</v>
      </c>
    </row>
    <row r="766" spans="10:24">
      <c r="J766">
        <f t="shared" si="156"/>
        <v>16317.777777777777</v>
      </c>
      <c r="K766">
        <f t="shared" si="157"/>
        <v>0.86956521739130432</v>
      </c>
      <c r="L766">
        <f t="shared" si="158"/>
        <v>1</v>
      </c>
      <c r="M766">
        <f t="shared" si="159"/>
        <v>720</v>
      </c>
      <c r="N766">
        <f t="shared" si="160"/>
        <v>16317.777777777777</v>
      </c>
      <c r="O766">
        <f t="shared" si="161"/>
        <v>240</v>
      </c>
      <c r="P766">
        <f t="shared" si="162"/>
        <v>237</v>
      </c>
      <c r="Q766">
        <f t="shared" si="163"/>
        <v>240</v>
      </c>
      <c r="R766">
        <f t="shared" si="164"/>
        <v>240</v>
      </c>
      <c r="S766">
        <f t="shared" si="165"/>
        <v>217</v>
      </c>
      <c r="T766">
        <f t="shared" si="169"/>
        <v>20</v>
      </c>
      <c r="U766">
        <f t="shared" si="169"/>
        <v>23</v>
      </c>
      <c r="V766">
        <f t="shared" si="166"/>
        <v>0</v>
      </c>
      <c r="W766">
        <f t="shared" si="167"/>
        <v>0</v>
      </c>
      <c r="X766">
        <f t="shared" si="168"/>
        <v>23</v>
      </c>
    </row>
    <row r="767" spans="10:24">
      <c r="J767">
        <f t="shared" si="156"/>
        <v>16317.777777777777</v>
      </c>
      <c r="K767">
        <f t="shared" si="157"/>
        <v>0.86956521739130432</v>
      </c>
      <c r="L767">
        <f t="shared" si="158"/>
        <v>1</v>
      </c>
      <c r="M767">
        <f t="shared" si="159"/>
        <v>720</v>
      </c>
      <c r="N767">
        <f t="shared" si="160"/>
        <v>16317.777777777777</v>
      </c>
      <c r="O767">
        <f t="shared" si="161"/>
        <v>240</v>
      </c>
      <c r="P767">
        <f t="shared" si="162"/>
        <v>237</v>
      </c>
      <c r="Q767">
        <f t="shared" si="163"/>
        <v>240</v>
      </c>
      <c r="R767">
        <f t="shared" si="164"/>
        <v>240</v>
      </c>
      <c r="S767">
        <f t="shared" si="165"/>
        <v>217</v>
      </c>
      <c r="T767">
        <f t="shared" si="169"/>
        <v>20</v>
      </c>
      <c r="U767">
        <f t="shared" si="169"/>
        <v>23</v>
      </c>
      <c r="V767">
        <f t="shared" si="166"/>
        <v>0</v>
      </c>
      <c r="W767">
        <f t="shared" si="167"/>
        <v>0</v>
      </c>
      <c r="X767">
        <f t="shared" si="168"/>
        <v>23</v>
      </c>
    </row>
    <row r="768" spans="10:24">
      <c r="J768">
        <f t="shared" si="156"/>
        <v>16317.777777777777</v>
      </c>
      <c r="K768">
        <f t="shared" si="157"/>
        <v>0.86956521739130432</v>
      </c>
      <c r="L768">
        <f t="shared" si="158"/>
        <v>1</v>
      </c>
      <c r="M768">
        <f t="shared" si="159"/>
        <v>720</v>
      </c>
      <c r="N768">
        <f t="shared" si="160"/>
        <v>16317.777777777777</v>
      </c>
      <c r="O768">
        <f t="shared" si="161"/>
        <v>240</v>
      </c>
      <c r="P768">
        <f t="shared" si="162"/>
        <v>237</v>
      </c>
      <c r="Q768">
        <f t="shared" si="163"/>
        <v>240</v>
      </c>
      <c r="R768">
        <f t="shared" si="164"/>
        <v>240</v>
      </c>
      <c r="S768">
        <f t="shared" si="165"/>
        <v>217</v>
      </c>
      <c r="T768">
        <f t="shared" si="169"/>
        <v>20</v>
      </c>
      <c r="U768">
        <f t="shared" si="169"/>
        <v>23</v>
      </c>
      <c r="V768">
        <f t="shared" si="166"/>
        <v>0</v>
      </c>
      <c r="W768">
        <f t="shared" si="167"/>
        <v>0</v>
      </c>
      <c r="X768">
        <f t="shared" si="168"/>
        <v>23</v>
      </c>
    </row>
    <row r="769" spans="10:24">
      <c r="J769">
        <f t="shared" si="156"/>
        <v>16317.777777777777</v>
      </c>
      <c r="K769">
        <f t="shared" si="157"/>
        <v>0.86956521739130432</v>
      </c>
      <c r="L769">
        <f t="shared" si="158"/>
        <v>1</v>
      </c>
      <c r="M769">
        <f t="shared" si="159"/>
        <v>720</v>
      </c>
      <c r="N769">
        <f t="shared" si="160"/>
        <v>16317.777777777777</v>
      </c>
      <c r="O769">
        <f t="shared" si="161"/>
        <v>240</v>
      </c>
      <c r="P769">
        <f t="shared" si="162"/>
        <v>237</v>
      </c>
      <c r="Q769">
        <f t="shared" si="163"/>
        <v>240</v>
      </c>
      <c r="R769">
        <f t="shared" si="164"/>
        <v>240</v>
      </c>
      <c r="S769">
        <f t="shared" si="165"/>
        <v>217</v>
      </c>
      <c r="T769">
        <f t="shared" si="169"/>
        <v>20</v>
      </c>
      <c r="U769">
        <f t="shared" si="169"/>
        <v>23</v>
      </c>
      <c r="V769">
        <f t="shared" si="166"/>
        <v>0</v>
      </c>
      <c r="W769">
        <f t="shared" si="167"/>
        <v>0</v>
      </c>
      <c r="X769">
        <f t="shared" si="168"/>
        <v>23</v>
      </c>
    </row>
    <row r="770" spans="10:24">
      <c r="J770">
        <f t="shared" si="156"/>
        <v>16317.777777777777</v>
      </c>
      <c r="K770">
        <f t="shared" si="157"/>
        <v>0.86956521739130432</v>
      </c>
      <c r="L770">
        <f t="shared" si="158"/>
        <v>1</v>
      </c>
      <c r="M770">
        <f t="shared" si="159"/>
        <v>720</v>
      </c>
      <c r="N770">
        <f t="shared" si="160"/>
        <v>16317.777777777777</v>
      </c>
      <c r="O770">
        <f t="shared" si="161"/>
        <v>240</v>
      </c>
      <c r="P770">
        <f t="shared" si="162"/>
        <v>237</v>
      </c>
      <c r="Q770">
        <f t="shared" si="163"/>
        <v>240</v>
      </c>
      <c r="R770">
        <f t="shared" si="164"/>
        <v>240</v>
      </c>
      <c r="S770">
        <f t="shared" si="165"/>
        <v>217</v>
      </c>
      <c r="T770">
        <f t="shared" si="169"/>
        <v>20</v>
      </c>
      <c r="U770">
        <f t="shared" si="169"/>
        <v>23</v>
      </c>
      <c r="V770">
        <f t="shared" si="166"/>
        <v>0</v>
      </c>
      <c r="W770">
        <f t="shared" si="167"/>
        <v>0</v>
      </c>
      <c r="X770">
        <f t="shared" si="168"/>
        <v>23</v>
      </c>
    </row>
    <row r="771" spans="10:24">
      <c r="J771">
        <f t="shared" si="156"/>
        <v>16317.777777777777</v>
      </c>
      <c r="K771">
        <f t="shared" si="157"/>
        <v>0.86956521739130432</v>
      </c>
      <c r="L771">
        <f t="shared" si="158"/>
        <v>1</v>
      </c>
      <c r="M771">
        <f t="shared" si="159"/>
        <v>720</v>
      </c>
      <c r="N771">
        <f t="shared" si="160"/>
        <v>16317.777777777777</v>
      </c>
      <c r="O771">
        <f t="shared" si="161"/>
        <v>240</v>
      </c>
      <c r="P771">
        <f t="shared" si="162"/>
        <v>237</v>
      </c>
      <c r="Q771">
        <f t="shared" si="163"/>
        <v>240</v>
      </c>
      <c r="R771">
        <f t="shared" si="164"/>
        <v>240</v>
      </c>
      <c r="S771">
        <f t="shared" si="165"/>
        <v>217</v>
      </c>
      <c r="T771">
        <f t="shared" si="169"/>
        <v>20</v>
      </c>
      <c r="U771">
        <f t="shared" si="169"/>
        <v>23</v>
      </c>
      <c r="V771">
        <f t="shared" si="166"/>
        <v>0</v>
      </c>
      <c r="W771">
        <f t="shared" si="167"/>
        <v>0</v>
      </c>
      <c r="X771">
        <f t="shared" si="168"/>
        <v>23</v>
      </c>
    </row>
    <row r="772" spans="10:24">
      <c r="J772">
        <f t="shared" si="156"/>
        <v>16317.777777777777</v>
      </c>
      <c r="K772">
        <f t="shared" si="157"/>
        <v>0.86956521739130432</v>
      </c>
      <c r="L772">
        <f t="shared" si="158"/>
        <v>1</v>
      </c>
      <c r="M772">
        <f t="shared" si="159"/>
        <v>720</v>
      </c>
      <c r="N772">
        <f t="shared" si="160"/>
        <v>16317.777777777777</v>
      </c>
      <c r="O772">
        <f t="shared" si="161"/>
        <v>240</v>
      </c>
      <c r="P772">
        <f t="shared" si="162"/>
        <v>237</v>
      </c>
      <c r="Q772">
        <f t="shared" si="163"/>
        <v>240</v>
      </c>
      <c r="R772">
        <f t="shared" si="164"/>
        <v>240</v>
      </c>
      <c r="S772">
        <f t="shared" si="165"/>
        <v>217</v>
      </c>
      <c r="T772">
        <f t="shared" si="169"/>
        <v>20</v>
      </c>
      <c r="U772">
        <f t="shared" si="169"/>
        <v>23</v>
      </c>
      <c r="V772">
        <f t="shared" si="166"/>
        <v>0</v>
      </c>
      <c r="W772">
        <f t="shared" si="167"/>
        <v>0</v>
      </c>
      <c r="X772">
        <f t="shared" si="168"/>
        <v>23</v>
      </c>
    </row>
    <row r="773" spans="10:24">
      <c r="J773">
        <f t="shared" si="156"/>
        <v>16317.777777777777</v>
      </c>
      <c r="K773">
        <f t="shared" si="157"/>
        <v>0.86956521739130432</v>
      </c>
      <c r="L773">
        <f t="shared" si="158"/>
        <v>1</v>
      </c>
      <c r="M773">
        <f t="shared" si="159"/>
        <v>720</v>
      </c>
      <c r="N773">
        <f t="shared" si="160"/>
        <v>16317.777777777777</v>
      </c>
      <c r="O773">
        <f t="shared" si="161"/>
        <v>240</v>
      </c>
      <c r="P773">
        <f t="shared" si="162"/>
        <v>237</v>
      </c>
      <c r="Q773">
        <f t="shared" si="163"/>
        <v>240</v>
      </c>
      <c r="R773">
        <f t="shared" si="164"/>
        <v>240</v>
      </c>
      <c r="S773">
        <f t="shared" si="165"/>
        <v>217</v>
      </c>
      <c r="T773">
        <f t="shared" si="169"/>
        <v>20</v>
      </c>
      <c r="U773">
        <f t="shared" si="169"/>
        <v>23</v>
      </c>
      <c r="V773">
        <f t="shared" si="166"/>
        <v>0</v>
      </c>
      <c r="W773">
        <f t="shared" si="167"/>
        <v>0</v>
      </c>
      <c r="X773">
        <f t="shared" si="168"/>
        <v>23</v>
      </c>
    </row>
    <row r="774" spans="10:24">
      <c r="J774">
        <f t="shared" si="156"/>
        <v>16317.777777777777</v>
      </c>
      <c r="K774">
        <f t="shared" si="157"/>
        <v>0.86956521739130432</v>
      </c>
      <c r="L774">
        <f t="shared" si="158"/>
        <v>1</v>
      </c>
      <c r="M774">
        <f t="shared" si="159"/>
        <v>720</v>
      </c>
      <c r="N774">
        <f t="shared" si="160"/>
        <v>16317.777777777777</v>
      </c>
      <c r="O774">
        <f t="shared" si="161"/>
        <v>240</v>
      </c>
      <c r="P774">
        <f t="shared" si="162"/>
        <v>237</v>
      </c>
      <c r="Q774">
        <f t="shared" si="163"/>
        <v>240</v>
      </c>
      <c r="R774">
        <f t="shared" si="164"/>
        <v>240</v>
      </c>
      <c r="S774">
        <f t="shared" si="165"/>
        <v>217</v>
      </c>
      <c r="T774">
        <f t="shared" si="169"/>
        <v>20</v>
      </c>
      <c r="U774">
        <f t="shared" si="169"/>
        <v>23</v>
      </c>
      <c r="V774">
        <f t="shared" si="166"/>
        <v>0</v>
      </c>
      <c r="W774">
        <f t="shared" si="167"/>
        <v>0</v>
      </c>
      <c r="X774">
        <f t="shared" si="168"/>
        <v>23</v>
      </c>
    </row>
    <row r="775" spans="10:24">
      <c r="J775">
        <f t="shared" si="156"/>
        <v>16317.777777777777</v>
      </c>
      <c r="K775">
        <f t="shared" si="157"/>
        <v>0.86956521739130432</v>
      </c>
      <c r="L775">
        <f t="shared" si="158"/>
        <v>1</v>
      </c>
      <c r="M775">
        <f t="shared" si="159"/>
        <v>720</v>
      </c>
      <c r="N775">
        <f t="shared" si="160"/>
        <v>16317.777777777777</v>
      </c>
      <c r="O775">
        <f t="shared" si="161"/>
        <v>240</v>
      </c>
      <c r="P775">
        <f t="shared" si="162"/>
        <v>237</v>
      </c>
      <c r="Q775">
        <f t="shared" si="163"/>
        <v>240</v>
      </c>
      <c r="R775">
        <f t="shared" si="164"/>
        <v>240</v>
      </c>
      <c r="S775">
        <f t="shared" si="165"/>
        <v>217</v>
      </c>
      <c r="T775">
        <f t="shared" si="169"/>
        <v>20</v>
      </c>
      <c r="U775">
        <f t="shared" si="169"/>
        <v>23</v>
      </c>
      <c r="V775">
        <f t="shared" si="166"/>
        <v>0</v>
      </c>
      <c r="W775">
        <f t="shared" si="167"/>
        <v>0</v>
      </c>
      <c r="X775">
        <f t="shared" si="168"/>
        <v>23</v>
      </c>
    </row>
    <row r="776" spans="10:24">
      <c r="J776">
        <f t="shared" si="156"/>
        <v>16317.777777777777</v>
      </c>
      <c r="K776">
        <f t="shared" si="157"/>
        <v>0.86956521739130432</v>
      </c>
      <c r="L776">
        <f t="shared" si="158"/>
        <v>1</v>
      </c>
      <c r="M776">
        <f t="shared" si="159"/>
        <v>720</v>
      </c>
      <c r="N776">
        <f t="shared" si="160"/>
        <v>16317.777777777777</v>
      </c>
      <c r="O776">
        <f t="shared" si="161"/>
        <v>240</v>
      </c>
      <c r="P776">
        <f t="shared" si="162"/>
        <v>237</v>
      </c>
      <c r="Q776">
        <f t="shared" si="163"/>
        <v>240</v>
      </c>
      <c r="R776">
        <f t="shared" si="164"/>
        <v>240</v>
      </c>
      <c r="S776">
        <f t="shared" si="165"/>
        <v>217</v>
      </c>
      <c r="T776">
        <f t="shared" si="169"/>
        <v>20</v>
      </c>
      <c r="U776">
        <f t="shared" si="169"/>
        <v>23</v>
      </c>
      <c r="V776">
        <f t="shared" si="166"/>
        <v>0</v>
      </c>
      <c r="W776">
        <f t="shared" si="167"/>
        <v>0</v>
      </c>
      <c r="X776">
        <f t="shared" si="168"/>
        <v>23</v>
      </c>
    </row>
    <row r="777" spans="10:24">
      <c r="J777">
        <f t="shared" si="156"/>
        <v>16317.777777777777</v>
      </c>
      <c r="K777">
        <f t="shared" si="157"/>
        <v>0.86956521739130432</v>
      </c>
      <c r="L777">
        <f t="shared" si="158"/>
        <v>1</v>
      </c>
      <c r="M777">
        <f t="shared" si="159"/>
        <v>720</v>
      </c>
      <c r="N777">
        <f t="shared" si="160"/>
        <v>16317.777777777777</v>
      </c>
      <c r="O777">
        <f t="shared" si="161"/>
        <v>240</v>
      </c>
      <c r="P777">
        <f t="shared" si="162"/>
        <v>237</v>
      </c>
      <c r="Q777">
        <f t="shared" si="163"/>
        <v>240</v>
      </c>
      <c r="R777">
        <f t="shared" si="164"/>
        <v>240</v>
      </c>
      <c r="S777">
        <f t="shared" si="165"/>
        <v>217</v>
      </c>
      <c r="T777">
        <f t="shared" si="169"/>
        <v>20</v>
      </c>
      <c r="U777">
        <f t="shared" si="169"/>
        <v>23</v>
      </c>
      <c r="V777">
        <f t="shared" si="166"/>
        <v>0</v>
      </c>
      <c r="W777">
        <f t="shared" si="167"/>
        <v>0</v>
      </c>
      <c r="X777">
        <f t="shared" si="168"/>
        <v>23</v>
      </c>
    </row>
    <row r="778" spans="10:24">
      <c r="J778">
        <f t="shared" si="156"/>
        <v>16317.777777777777</v>
      </c>
      <c r="K778">
        <f t="shared" si="157"/>
        <v>0.86956521739130432</v>
      </c>
      <c r="L778">
        <f t="shared" si="158"/>
        <v>1</v>
      </c>
      <c r="M778">
        <f t="shared" si="159"/>
        <v>720</v>
      </c>
      <c r="N778">
        <f t="shared" si="160"/>
        <v>16317.777777777777</v>
      </c>
      <c r="O778">
        <f t="shared" si="161"/>
        <v>240</v>
      </c>
      <c r="P778">
        <f t="shared" si="162"/>
        <v>237</v>
      </c>
      <c r="Q778">
        <f t="shared" si="163"/>
        <v>240</v>
      </c>
      <c r="R778">
        <f t="shared" si="164"/>
        <v>240</v>
      </c>
      <c r="S778">
        <f t="shared" si="165"/>
        <v>217</v>
      </c>
      <c r="T778">
        <f t="shared" si="169"/>
        <v>20</v>
      </c>
      <c r="U778">
        <f t="shared" si="169"/>
        <v>23</v>
      </c>
      <c r="V778">
        <f t="shared" si="166"/>
        <v>0</v>
      </c>
      <c r="W778">
        <f t="shared" si="167"/>
        <v>0</v>
      </c>
      <c r="X778">
        <f t="shared" si="168"/>
        <v>23</v>
      </c>
    </row>
    <row r="779" spans="10:24">
      <c r="J779">
        <f t="shared" si="156"/>
        <v>16317.777777777777</v>
      </c>
      <c r="K779">
        <f t="shared" si="157"/>
        <v>0.86956521739130432</v>
      </c>
      <c r="L779">
        <f t="shared" si="158"/>
        <v>1</v>
      </c>
      <c r="M779">
        <f t="shared" si="159"/>
        <v>720</v>
      </c>
      <c r="N779">
        <f t="shared" si="160"/>
        <v>16317.777777777777</v>
      </c>
      <c r="O779">
        <f t="shared" si="161"/>
        <v>240</v>
      </c>
      <c r="P779">
        <f t="shared" si="162"/>
        <v>237</v>
      </c>
      <c r="Q779">
        <f t="shared" si="163"/>
        <v>240</v>
      </c>
      <c r="R779">
        <f t="shared" si="164"/>
        <v>240</v>
      </c>
      <c r="S779">
        <f t="shared" si="165"/>
        <v>217</v>
      </c>
      <c r="T779">
        <f t="shared" si="169"/>
        <v>20</v>
      </c>
      <c r="U779">
        <f t="shared" si="169"/>
        <v>23</v>
      </c>
      <c r="V779">
        <f t="shared" si="166"/>
        <v>0</v>
      </c>
      <c r="W779">
        <f t="shared" si="167"/>
        <v>0</v>
      </c>
      <c r="X779">
        <f t="shared" si="168"/>
        <v>23</v>
      </c>
    </row>
    <row r="780" spans="10:24">
      <c r="J780">
        <f t="shared" si="156"/>
        <v>16317.777777777777</v>
      </c>
      <c r="K780">
        <f t="shared" si="157"/>
        <v>0.86956521739130432</v>
      </c>
      <c r="L780">
        <f t="shared" si="158"/>
        <v>1</v>
      </c>
      <c r="M780">
        <f t="shared" si="159"/>
        <v>720</v>
      </c>
      <c r="N780">
        <f t="shared" si="160"/>
        <v>16317.777777777777</v>
      </c>
      <c r="O780">
        <f t="shared" si="161"/>
        <v>240</v>
      </c>
      <c r="P780">
        <f t="shared" si="162"/>
        <v>237</v>
      </c>
      <c r="Q780">
        <f t="shared" si="163"/>
        <v>240</v>
      </c>
      <c r="R780">
        <f t="shared" si="164"/>
        <v>240</v>
      </c>
      <c r="S780">
        <f t="shared" si="165"/>
        <v>217</v>
      </c>
      <c r="T780">
        <f t="shared" si="169"/>
        <v>20</v>
      </c>
      <c r="U780">
        <f t="shared" si="169"/>
        <v>23</v>
      </c>
      <c r="V780">
        <f t="shared" si="166"/>
        <v>0</v>
      </c>
      <c r="W780">
        <f t="shared" si="167"/>
        <v>0</v>
      </c>
      <c r="X780">
        <f t="shared" si="168"/>
        <v>23</v>
      </c>
    </row>
    <row r="781" spans="10:24">
      <c r="J781">
        <f t="shared" si="156"/>
        <v>16317.777777777777</v>
      </c>
      <c r="K781">
        <f t="shared" si="157"/>
        <v>0.86956521739130432</v>
      </c>
      <c r="L781">
        <f t="shared" si="158"/>
        <v>1</v>
      </c>
      <c r="M781">
        <f t="shared" si="159"/>
        <v>720</v>
      </c>
      <c r="N781">
        <f t="shared" si="160"/>
        <v>16317.777777777777</v>
      </c>
      <c r="O781">
        <f t="shared" si="161"/>
        <v>240</v>
      </c>
      <c r="P781">
        <f t="shared" si="162"/>
        <v>237</v>
      </c>
      <c r="Q781">
        <f t="shared" si="163"/>
        <v>240</v>
      </c>
      <c r="R781">
        <f t="shared" si="164"/>
        <v>240</v>
      </c>
      <c r="S781">
        <f t="shared" si="165"/>
        <v>217</v>
      </c>
      <c r="T781">
        <f t="shared" si="169"/>
        <v>20</v>
      </c>
      <c r="U781">
        <f t="shared" si="169"/>
        <v>23</v>
      </c>
      <c r="V781">
        <f t="shared" si="166"/>
        <v>0</v>
      </c>
      <c r="W781">
        <f t="shared" si="167"/>
        <v>0</v>
      </c>
      <c r="X781">
        <f t="shared" si="168"/>
        <v>23</v>
      </c>
    </row>
    <row r="782" spans="10:24">
      <c r="J782">
        <f t="shared" si="156"/>
        <v>16317.777777777777</v>
      </c>
      <c r="K782">
        <f t="shared" si="157"/>
        <v>0.86956521739130432</v>
      </c>
      <c r="L782">
        <f t="shared" si="158"/>
        <v>1</v>
      </c>
      <c r="M782">
        <f t="shared" si="159"/>
        <v>720</v>
      </c>
      <c r="N782">
        <f t="shared" si="160"/>
        <v>16317.777777777777</v>
      </c>
      <c r="O782">
        <f t="shared" si="161"/>
        <v>240</v>
      </c>
      <c r="P782">
        <f t="shared" si="162"/>
        <v>237</v>
      </c>
      <c r="Q782">
        <f t="shared" si="163"/>
        <v>240</v>
      </c>
      <c r="R782">
        <f t="shared" si="164"/>
        <v>240</v>
      </c>
      <c r="S782">
        <f t="shared" si="165"/>
        <v>217</v>
      </c>
      <c r="T782">
        <f t="shared" si="169"/>
        <v>20</v>
      </c>
      <c r="U782">
        <f t="shared" si="169"/>
        <v>23</v>
      </c>
      <c r="V782">
        <f t="shared" si="166"/>
        <v>0</v>
      </c>
      <c r="W782">
        <f t="shared" si="167"/>
        <v>0</v>
      </c>
      <c r="X782">
        <f t="shared" si="168"/>
        <v>23</v>
      </c>
    </row>
    <row r="783" spans="10:24">
      <c r="J783">
        <f t="shared" si="156"/>
        <v>16317.777777777777</v>
      </c>
      <c r="K783">
        <f t="shared" si="157"/>
        <v>0.86956521739130432</v>
      </c>
      <c r="L783">
        <f t="shared" si="158"/>
        <v>1</v>
      </c>
      <c r="M783">
        <f t="shared" si="159"/>
        <v>720</v>
      </c>
      <c r="N783">
        <f t="shared" si="160"/>
        <v>16317.777777777777</v>
      </c>
      <c r="O783">
        <f t="shared" si="161"/>
        <v>240</v>
      </c>
      <c r="P783">
        <f t="shared" si="162"/>
        <v>237</v>
      </c>
      <c r="Q783">
        <f t="shared" si="163"/>
        <v>240</v>
      </c>
      <c r="R783">
        <f t="shared" si="164"/>
        <v>240</v>
      </c>
      <c r="S783">
        <f t="shared" si="165"/>
        <v>217</v>
      </c>
      <c r="T783">
        <f t="shared" si="169"/>
        <v>20</v>
      </c>
      <c r="U783">
        <f t="shared" si="169"/>
        <v>23</v>
      </c>
      <c r="V783">
        <f t="shared" si="166"/>
        <v>0</v>
      </c>
      <c r="W783">
        <f t="shared" si="167"/>
        <v>0</v>
      </c>
      <c r="X783">
        <f t="shared" si="168"/>
        <v>23</v>
      </c>
    </row>
    <row r="784" spans="10:24">
      <c r="J784">
        <f t="shared" si="156"/>
        <v>16317.777777777777</v>
      </c>
      <c r="K784">
        <f t="shared" si="157"/>
        <v>0.86956521739130432</v>
      </c>
      <c r="L784">
        <f t="shared" si="158"/>
        <v>1</v>
      </c>
      <c r="M784">
        <f t="shared" si="159"/>
        <v>720</v>
      </c>
      <c r="N784">
        <f t="shared" si="160"/>
        <v>16317.777777777777</v>
      </c>
      <c r="O784">
        <f t="shared" si="161"/>
        <v>240</v>
      </c>
      <c r="P784">
        <f t="shared" si="162"/>
        <v>237</v>
      </c>
      <c r="Q784">
        <f t="shared" si="163"/>
        <v>240</v>
      </c>
      <c r="R784">
        <f t="shared" si="164"/>
        <v>240</v>
      </c>
      <c r="S784">
        <f t="shared" si="165"/>
        <v>217</v>
      </c>
      <c r="T784">
        <f t="shared" si="169"/>
        <v>20</v>
      </c>
      <c r="U784">
        <f t="shared" si="169"/>
        <v>23</v>
      </c>
      <c r="V784">
        <f t="shared" si="166"/>
        <v>0</v>
      </c>
      <c r="W784">
        <f t="shared" si="167"/>
        <v>0</v>
      </c>
      <c r="X784">
        <f t="shared" si="168"/>
        <v>23</v>
      </c>
    </row>
    <row r="785" spans="10:24">
      <c r="J785">
        <f t="shared" si="156"/>
        <v>16317.777777777777</v>
      </c>
      <c r="K785">
        <f t="shared" si="157"/>
        <v>0.86956521739130432</v>
      </c>
      <c r="L785">
        <f t="shared" si="158"/>
        <v>1</v>
      </c>
      <c r="M785">
        <f t="shared" si="159"/>
        <v>720</v>
      </c>
      <c r="N785">
        <f t="shared" si="160"/>
        <v>16317.777777777777</v>
      </c>
      <c r="O785">
        <f t="shared" si="161"/>
        <v>240</v>
      </c>
      <c r="P785">
        <f t="shared" si="162"/>
        <v>237</v>
      </c>
      <c r="Q785">
        <f t="shared" si="163"/>
        <v>240</v>
      </c>
      <c r="R785">
        <f t="shared" si="164"/>
        <v>240</v>
      </c>
      <c r="S785">
        <f t="shared" si="165"/>
        <v>217</v>
      </c>
      <c r="T785">
        <f t="shared" si="169"/>
        <v>20</v>
      </c>
      <c r="U785">
        <f t="shared" si="169"/>
        <v>23</v>
      </c>
      <c r="V785">
        <f t="shared" si="166"/>
        <v>0</v>
      </c>
      <c r="W785">
        <f t="shared" si="167"/>
        <v>0</v>
      </c>
      <c r="X785">
        <f t="shared" si="168"/>
        <v>23</v>
      </c>
    </row>
    <row r="786" spans="10:24">
      <c r="J786">
        <f t="shared" si="156"/>
        <v>16317.777777777777</v>
      </c>
      <c r="K786">
        <f t="shared" si="157"/>
        <v>0.86956521739130432</v>
      </c>
      <c r="L786">
        <f t="shared" si="158"/>
        <v>1</v>
      </c>
      <c r="M786">
        <f t="shared" si="159"/>
        <v>720</v>
      </c>
      <c r="N786">
        <f t="shared" si="160"/>
        <v>16317.777777777777</v>
      </c>
      <c r="O786">
        <f t="shared" si="161"/>
        <v>240</v>
      </c>
      <c r="P786">
        <f t="shared" si="162"/>
        <v>237</v>
      </c>
      <c r="Q786">
        <f t="shared" si="163"/>
        <v>240</v>
      </c>
      <c r="R786">
        <f t="shared" si="164"/>
        <v>240</v>
      </c>
      <c r="S786">
        <f t="shared" si="165"/>
        <v>217</v>
      </c>
      <c r="T786">
        <f t="shared" si="169"/>
        <v>20</v>
      </c>
      <c r="U786">
        <f t="shared" si="169"/>
        <v>23</v>
      </c>
      <c r="V786">
        <f t="shared" si="166"/>
        <v>0</v>
      </c>
      <c r="W786">
        <f t="shared" si="167"/>
        <v>0</v>
      </c>
      <c r="X786">
        <f t="shared" si="168"/>
        <v>23</v>
      </c>
    </row>
    <row r="787" spans="10:24">
      <c r="J787">
        <f t="shared" si="156"/>
        <v>16317.777777777777</v>
      </c>
      <c r="K787">
        <f t="shared" si="157"/>
        <v>0.86956521739130432</v>
      </c>
      <c r="L787">
        <f t="shared" si="158"/>
        <v>1</v>
      </c>
      <c r="M787">
        <f t="shared" si="159"/>
        <v>720</v>
      </c>
      <c r="N787">
        <f t="shared" si="160"/>
        <v>16317.777777777777</v>
      </c>
      <c r="O787">
        <f t="shared" si="161"/>
        <v>240</v>
      </c>
      <c r="P787">
        <f t="shared" si="162"/>
        <v>237</v>
      </c>
      <c r="Q787">
        <f t="shared" si="163"/>
        <v>240</v>
      </c>
      <c r="R787">
        <f t="shared" si="164"/>
        <v>240</v>
      </c>
      <c r="S787">
        <f t="shared" si="165"/>
        <v>217</v>
      </c>
      <c r="T787">
        <f t="shared" si="169"/>
        <v>20</v>
      </c>
      <c r="U787">
        <f t="shared" si="169"/>
        <v>23</v>
      </c>
      <c r="V787">
        <f t="shared" si="166"/>
        <v>0</v>
      </c>
      <c r="W787">
        <f t="shared" si="167"/>
        <v>0</v>
      </c>
      <c r="X787">
        <f t="shared" si="168"/>
        <v>23</v>
      </c>
    </row>
    <row r="788" spans="10:24">
      <c r="J788">
        <f t="shared" si="156"/>
        <v>16317.777777777777</v>
      </c>
      <c r="K788">
        <f t="shared" si="157"/>
        <v>0.86956521739130432</v>
      </c>
      <c r="L788">
        <f t="shared" si="158"/>
        <v>1</v>
      </c>
      <c r="M788">
        <f t="shared" si="159"/>
        <v>720</v>
      </c>
      <c r="N788">
        <f t="shared" si="160"/>
        <v>16317.777777777777</v>
      </c>
      <c r="O788">
        <f t="shared" si="161"/>
        <v>240</v>
      </c>
      <c r="P788">
        <f t="shared" si="162"/>
        <v>237</v>
      </c>
      <c r="Q788">
        <f t="shared" si="163"/>
        <v>240</v>
      </c>
      <c r="R788">
        <f t="shared" si="164"/>
        <v>240</v>
      </c>
      <c r="S788">
        <f t="shared" si="165"/>
        <v>217</v>
      </c>
      <c r="T788">
        <f t="shared" si="169"/>
        <v>20</v>
      </c>
      <c r="U788">
        <f t="shared" si="169"/>
        <v>23</v>
      </c>
      <c r="V788">
        <f t="shared" si="166"/>
        <v>0</v>
      </c>
      <c r="W788">
        <f t="shared" si="167"/>
        <v>0</v>
      </c>
      <c r="X788">
        <f t="shared" si="168"/>
        <v>23</v>
      </c>
    </row>
    <row r="789" spans="10:24">
      <c r="J789">
        <f t="shared" ref="J789:J852" si="170">N789</f>
        <v>16317.777777777777</v>
      </c>
      <c r="K789">
        <f t="shared" ref="K789:K852" si="171">T789/(O$10-1)</f>
        <v>0.86956521739130432</v>
      </c>
      <c r="L789">
        <f t="shared" ref="L789:L852" si="172">U789/(O$10-1)</f>
        <v>1</v>
      </c>
      <c r="M789">
        <f t="shared" ref="M789:M852" si="173">IF(M788+1&gt;G$9,G$9,M788+1)</f>
        <v>720</v>
      </c>
      <c r="N789">
        <f t="shared" ref="N789:N852" si="174">N$20+M789*G$8/G$7</f>
        <v>16317.777777777777</v>
      </c>
      <c r="O789">
        <f t="shared" ref="O789:O852" si="175">M789/G$9*C$9</f>
        <v>240</v>
      </c>
      <c r="P789">
        <f t="shared" ref="P789:P852" si="176">IF(O789-P$5&lt;1,1,ROUNDUP(O789-P$5,0))</f>
        <v>237</v>
      </c>
      <c r="Q789">
        <f t="shared" ref="Q789:Q852" si="177">IF(O789+P$5&gt;C$9,C$9,ROUNDUP(O789+P$5,0))</f>
        <v>240</v>
      </c>
      <c r="R789">
        <f t="shared" ref="R789:R852" si="178">ROUNDDOWN(IF(N789&gt;P$11,C$9,N789*C$7/C$8),0)</f>
        <v>240</v>
      </c>
      <c r="S789">
        <f t="shared" ref="S789:S852" si="179">IF(R789-(O$10-1)&lt;0,0,R789-(O$10-1))</f>
        <v>217</v>
      </c>
      <c r="T789">
        <f t="shared" si="169"/>
        <v>20</v>
      </c>
      <c r="U789">
        <f t="shared" si="169"/>
        <v>23</v>
      </c>
      <c r="V789">
        <f t="shared" ref="V789:V852" si="180">IF(T789&lt;1,1,0)</f>
        <v>0</v>
      </c>
      <c r="W789">
        <f t="shared" ref="W789:W852" si="181">IF(U789&gt;(O$10-1),1,0)</f>
        <v>0</v>
      </c>
      <c r="X789">
        <f t="shared" ref="X789:X852" si="182">O$10-1</f>
        <v>23</v>
      </c>
    </row>
    <row r="790" spans="10:24">
      <c r="J790">
        <f t="shared" si="170"/>
        <v>16317.777777777777</v>
      </c>
      <c r="K790">
        <f t="shared" si="171"/>
        <v>0.86956521739130432</v>
      </c>
      <c r="L790">
        <f t="shared" si="172"/>
        <v>1</v>
      </c>
      <c r="M790">
        <f t="shared" si="173"/>
        <v>720</v>
      </c>
      <c r="N790">
        <f t="shared" si="174"/>
        <v>16317.777777777777</v>
      </c>
      <c r="O790">
        <f t="shared" si="175"/>
        <v>240</v>
      </c>
      <c r="P790">
        <f t="shared" si="176"/>
        <v>237</v>
      </c>
      <c r="Q790">
        <f t="shared" si="177"/>
        <v>240</v>
      </c>
      <c r="R790">
        <f t="shared" si="178"/>
        <v>240</v>
      </c>
      <c r="S790">
        <f t="shared" si="179"/>
        <v>217</v>
      </c>
      <c r="T790">
        <f t="shared" si="169"/>
        <v>20</v>
      </c>
      <c r="U790">
        <f t="shared" si="169"/>
        <v>23</v>
      </c>
      <c r="V790">
        <f t="shared" si="180"/>
        <v>0</v>
      </c>
      <c r="W790">
        <f t="shared" si="181"/>
        <v>0</v>
      </c>
      <c r="X790">
        <f t="shared" si="182"/>
        <v>23</v>
      </c>
    </row>
    <row r="791" spans="10:24">
      <c r="J791">
        <f t="shared" si="170"/>
        <v>16317.777777777777</v>
      </c>
      <c r="K791">
        <f t="shared" si="171"/>
        <v>0.86956521739130432</v>
      </c>
      <c r="L791">
        <f t="shared" si="172"/>
        <v>1</v>
      </c>
      <c r="M791">
        <f t="shared" si="173"/>
        <v>720</v>
      </c>
      <c r="N791">
        <f t="shared" si="174"/>
        <v>16317.777777777777</v>
      </c>
      <c r="O791">
        <f t="shared" si="175"/>
        <v>240</v>
      </c>
      <c r="P791">
        <f t="shared" si="176"/>
        <v>237</v>
      </c>
      <c r="Q791">
        <f t="shared" si="177"/>
        <v>240</v>
      </c>
      <c r="R791">
        <f t="shared" si="178"/>
        <v>240</v>
      </c>
      <c r="S791">
        <f t="shared" si="179"/>
        <v>217</v>
      </c>
      <c r="T791">
        <f t="shared" si="169"/>
        <v>20</v>
      </c>
      <c r="U791">
        <f t="shared" si="169"/>
        <v>23</v>
      </c>
      <c r="V791">
        <f t="shared" si="180"/>
        <v>0</v>
      </c>
      <c r="W791">
        <f t="shared" si="181"/>
        <v>0</v>
      </c>
      <c r="X791">
        <f t="shared" si="182"/>
        <v>23</v>
      </c>
    </row>
    <row r="792" spans="10:24">
      <c r="J792">
        <f t="shared" si="170"/>
        <v>16317.777777777777</v>
      </c>
      <c r="K792">
        <f t="shared" si="171"/>
        <v>0.86956521739130432</v>
      </c>
      <c r="L792">
        <f t="shared" si="172"/>
        <v>1</v>
      </c>
      <c r="M792">
        <f t="shared" si="173"/>
        <v>720</v>
      </c>
      <c r="N792">
        <f t="shared" si="174"/>
        <v>16317.777777777777</v>
      </c>
      <c r="O792">
        <f t="shared" si="175"/>
        <v>240</v>
      </c>
      <c r="P792">
        <f t="shared" si="176"/>
        <v>237</v>
      </c>
      <c r="Q792">
        <f t="shared" si="177"/>
        <v>240</v>
      </c>
      <c r="R792">
        <f t="shared" si="178"/>
        <v>240</v>
      </c>
      <c r="S792">
        <f t="shared" si="179"/>
        <v>217</v>
      </c>
      <c r="T792">
        <f t="shared" si="169"/>
        <v>20</v>
      </c>
      <c r="U792">
        <f t="shared" si="169"/>
        <v>23</v>
      </c>
      <c r="V792">
        <f t="shared" si="180"/>
        <v>0</v>
      </c>
      <c r="W792">
        <f t="shared" si="181"/>
        <v>0</v>
      </c>
      <c r="X792">
        <f t="shared" si="182"/>
        <v>23</v>
      </c>
    </row>
    <row r="793" spans="10:24">
      <c r="J793">
        <f t="shared" si="170"/>
        <v>16317.777777777777</v>
      </c>
      <c r="K793">
        <f t="shared" si="171"/>
        <v>0.86956521739130432</v>
      </c>
      <c r="L793">
        <f t="shared" si="172"/>
        <v>1</v>
      </c>
      <c r="M793">
        <f t="shared" si="173"/>
        <v>720</v>
      </c>
      <c r="N793">
        <f t="shared" si="174"/>
        <v>16317.777777777777</v>
      </c>
      <c r="O793">
        <f t="shared" si="175"/>
        <v>240</v>
      </c>
      <c r="P793">
        <f t="shared" si="176"/>
        <v>237</v>
      </c>
      <c r="Q793">
        <f t="shared" si="177"/>
        <v>240</v>
      </c>
      <c r="R793">
        <f t="shared" si="178"/>
        <v>240</v>
      </c>
      <c r="S793">
        <f t="shared" si="179"/>
        <v>217</v>
      </c>
      <c r="T793">
        <f t="shared" si="169"/>
        <v>20</v>
      </c>
      <c r="U793">
        <f t="shared" si="169"/>
        <v>23</v>
      </c>
      <c r="V793">
        <f t="shared" si="180"/>
        <v>0</v>
      </c>
      <c r="W793">
        <f t="shared" si="181"/>
        <v>0</v>
      </c>
      <c r="X793">
        <f t="shared" si="182"/>
        <v>23</v>
      </c>
    </row>
    <row r="794" spans="10:24">
      <c r="J794">
        <f t="shared" si="170"/>
        <v>16317.777777777777</v>
      </c>
      <c r="K794">
        <f t="shared" si="171"/>
        <v>0.86956521739130432</v>
      </c>
      <c r="L794">
        <f t="shared" si="172"/>
        <v>1</v>
      </c>
      <c r="M794">
        <f t="shared" si="173"/>
        <v>720</v>
      </c>
      <c r="N794">
        <f t="shared" si="174"/>
        <v>16317.777777777777</v>
      </c>
      <c r="O794">
        <f t="shared" si="175"/>
        <v>240</v>
      </c>
      <c r="P794">
        <f t="shared" si="176"/>
        <v>237</v>
      </c>
      <c r="Q794">
        <f t="shared" si="177"/>
        <v>240</v>
      </c>
      <c r="R794">
        <f t="shared" si="178"/>
        <v>240</v>
      </c>
      <c r="S794">
        <f t="shared" si="179"/>
        <v>217</v>
      </c>
      <c r="T794">
        <f t="shared" si="169"/>
        <v>20</v>
      </c>
      <c r="U794">
        <f t="shared" si="169"/>
        <v>23</v>
      </c>
      <c r="V794">
        <f t="shared" si="180"/>
        <v>0</v>
      </c>
      <c r="W794">
        <f t="shared" si="181"/>
        <v>0</v>
      </c>
      <c r="X794">
        <f t="shared" si="182"/>
        <v>23</v>
      </c>
    </row>
    <row r="795" spans="10:24">
      <c r="J795">
        <f t="shared" si="170"/>
        <v>16317.777777777777</v>
      </c>
      <c r="K795">
        <f t="shared" si="171"/>
        <v>0.86956521739130432</v>
      </c>
      <c r="L795">
        <f t="shared" si="172"/>
        <v>1</v>
      </c>
      <c r="M795">
        <f t="shared" si="173"/>
        <v>720</v>
      </c>
      <c r="N795">
        <f t="shared" si="174"/>
        <v>16317.777777777777</v>
      </c>
      <c r="O795">
        <f t="shared" si="175"/>
        <v>240</v>
      </c>
      <c r="P795">
        <f t="shared" si="176"/>
        <v>237</v>
      </c>
      <c r="Q795">
        <f t="shared" si="177"/>
        <v>240</v>
      </c>
      <c r="R795">
        <f t="shared" si="178"/>
        <v>240</v>
      </c>
      <c r="S795">
        <f t="shared" si="179"/>
        <v>217</v>
      </c>
      <c r="T795">
        <f t="shared" si="169"/>
        <v>20</v>
      </c>
      <c r="U795">
        <f t="shared" si="169"/>
        <v>23</v>
      </c>
      <c r="V795">
        <f t="shared" si="180"/>
        <v>0</v>
      </c>
      <c r="W795">
        <f t="shared" si="181"/>
        <v>0</v>
      </c>
      <c r="X795">
        <f t="shared" si="182"/>
        <v>23</v>
      </c>
    </row>
    <row r="796" spans="10:24">
      <c r="J796">
        <f t="shared" si="170"/>
        <v>16317.777777777777</v>
      </c>
      <c r="K796">
        <f t="shared" si="171"/>
        <v>0.86956521739130432</v>
      </c>
      <c r="L796">
        <f t="shared" si="172"/>
        <v>1</v>
      </c>
      <c r="M796">
        <f t="shared" si="173"/>
        <v>720</v>
      </c>
      <c r="N796">
        <f t="shared" si="174"/>
        <v>16317.777777777777</v>
      </c>
      <c r="O796">
        <f t="shared" si="175"/>
        <v>240</v>
      </c>
      <c r="P796">
        <f t="shared" si="176"/>
        <v>237</v>
      </c>
      <c r="Q796">
        <f t="shared" si="177"/>
        <v>240</v>
      </c>
      <c r="R796">
        <f t="shared" si="178"/>
        <v>240</v>
      </c>
      <c r="S796">
        <f t="shared" si="179"/>
        <v>217</v>
      </c>
      <c r="T796">
        <f t="shared" si="169"/>
        <v>20</v>
      </c>
      <c r="U796">
        <f t="shared" si="169"/>
        <v>23</v>
      </c>
      <c r="V796">
        <f t="shared" si="180"/>
        <v>0</v>
      </c>
      <c r="W796">
        <f t="shared" si="181"/>
        <v>0</v>
      </c>
      <c r="X796">
        <f t="shared" si="182"/>
        <v>23</v>
      </c>
    </row>
    <row r="797" spans="10:24">
      <c r="J797">
        <f t="shared" si="170"/>
        <v>16317.777777777777</v>
      </c>
      <c r="K797">
        <f t="shared" si="171"/>
        <v>0.86956521739130432</v>
      </c>
      <c r="L797">
        <f t="shared" si="172"/>
        <v>1</v>
      </c>
      <c r="M797">
        <f t="shared" si="173"/>
        <v>720</v>
      </c>
      <c r="N797">
        <f t="shared" si="174"/>
        <v>16317.777777777777</v>
      </c>
      <c r="O797">
        <f t="shared" si="175"/>
        <v>240</v>
      </c>
      <c r="P797">
        <f t="shared" si="176"/>
        <v>237</v>
      </c>
      <c r="Q797">
        <f t="shared" si="177"/>
        <v>240</v>
      </c>
      <c r="R797">
        <f t="shared" si="178"/>
        <v>240</v>
      </c>
      <c r="S797">
        <f t="shared" si="179"/>
        <v>217</v>
      </c>
      <c r="T797">
        <f t="shared" si="169"/>
        <v>20</v>
      </c>
      <c r="U797">
        <f t="shared" si="169"/>
        <v>23</v>
      </c>
      <c r="V797">
        <f t="shared" si="180"/>
        <v>0</v>
      </c>
      <c r="W797">
        <f t="shared" si="181"/>
        <v>0</v>
      </c>
      <c r="X797">
        <f t="shared" si="182"/>
        <v>23</v>
      </c>
    </row>
    <row r="798" spans="10:24">
      <c r="J798">
        <f t="shared" si="170"/>
        <v>16317.777777777777</v>
      </c>
      <c r="K798">
        <f t="shared" si="171"/>
        <v>0.86956521739130432</v>
      </c>
      <c r="L798">
        <f t="shared" si="172"/>
        <v>1</v>
      </c>
      <c r="M798">
        <f t="shared" si="173"/>
        <v>720</v>
      </c>
      <c r="N798">
        <f t="shared" si="174"/>
        <v>16317.777777777777</v>
      </c>
      <c r="O798">
        <f t="shared" si="175"/>
        <v>240</v>
      </c>
      <c r="P798">
        <f t="shared" si="176"/>
        <v>237</v>
      </c>
      <c r="Q798">
        <f t="shared" si="177"/>
        <v>240</v>
      </c>
      <c r="R798">
        <f t="shared" si="178"/>
        <v>240</v>
      </c>
      <c r="S798">
        <f t="shared" si="179"/>
        <v>217</v>
      </c>
      <c r="T798">
        <f t="shared" si="169"/>
        <v>20</v>
      </c>
      <c r="U798">
        <f t="shared" si="169"/>
        <v>23</v>
      </c>
      <c r="V798">
        <f t="shared" si="180"/>
        <v>0</v>
      </c>
      <c r="W798">
        <f t="shared" si="181"/>
        <v>0</v>
      </c>
      <c r="X798">
        <f t="shared" si="182"/>
        <v>23</v>
      </c>
    </row>
    <row r="799" spans="10:24">
      <c r="J799">
        <f t="shared" si="170"/>
        <v>16317.777777777777</v>
      </c>
      <c r="K799">
        <f t="shared" si="171"/>
        <v>0.86956521739130432</v>
      </c>
      <c r="L799">
        <f t="shared" si="172"/>
        <v>1</v>
      </c>
      <c r="M799">
        <f t="shared" si="173"/>
        <v>720</v>
      </c>
      <c r="N799">
        <f t="shared" si="174"/>
        <v>16317.777777777777</v>
      </c>
      <c r="O799">
        <f t="shared" si="175"/>
        <v>240</v>
      </c>
      <c r="P799">
        <f t="shared" si="176"/>
        <v>237</v>
      </c>
      <c r="Q799">
        <f t="shared" si="177"/>
        <v>240</v>
      </c>
      <c r="R799">
        <f t="shared" si="178"/>
        <v>240</v>
      </c>
      <c r="S799">
        <f t="shared" si="179"/>
        <v>217</v>
      </c>
      <c r="T799">
        <f t="shared" si="169"/>
        <v>20</v>
      </c>
      <c r="U799">
        <f t="shared" si="169"/>
        <v>23</v>
      </c>
      <c r="V799">
        <f t="shared" si="180"/>
        <v>0</v>
      </c>
      <c r="W799">
        <f t="shared" si="181"/>
        <v>0</v>
      </c>
      <c r="X799">
        <f t="shared" si="182"/>
        <v>23</v>
      </c>
    </row>
    <row r="800" spans="10:24">
      <c r="J800">
        <f t="shared" si="170"/>
        <v>16317.777777777777</v>
      </c>
      <c r="K800">
        <f t="shared" si="171"/>
        <v>0.86956521739130432</v>
      </c>
      <c r="L800">
        <f t="shared" si="172"/>
        <v>1</v>
      </c>
      <c r="M800">
        <f t="shared" si="173"/>
        <v>720</v>
      </c>
      <c r="N800">
        <f t="shared" si="174"/>
        <v>16317.777777777777</v>
      </c>
      <c r="O800">
        <f t="shared" si="175"/>
        <v>240</v>
      </c>
      <c r="P800">
        <f t="shared" si="176"/>
        <v>237</v>
      </c>
      <c r="Q800">
        <f t="shared" si="177"/>
        <v>240</v>
      </c>
      <c r="R800">
        <f t="shared" si="178"/>
        <v>240</v>
      </c>
      <c r="S800">
        <f t="shared" si="179"/>
        <v>217</v>
      </c>
      <c r="T800">
        <f t="shared" si="169"/>
        <v>20</v>
      </c>
      <c r="U800">
        <f t="shared" si="169"/>
        <v>23</v>
      </c>
      <c r="V800">
        <f t="shared" si="180"/>
        <v>0</v>
      </c>
      <c r="W800">
        <f t="shared" si="181"/>
        <v>0</v>
      </c>
      <c r="X800">
        <f t="shared" si="182"/>
        <v>23</v>
      </c>
    </row>
    <row r="801" spans="10:24">
      <c r="J801">
        <f t="shared" si="170"/>
        <v>16317.777777777777</v>
      </c>
      <c r="K801">
        <f t="shared" si="171"/>
        <v>0.86956521739130432</v>
      </c>
      <c r="L801">
        <f t="shared" si="172"/>
        <v>1</v>
      </c>
      <c r="M801">
        <f t="shared" si="173"/>
        <v>720</v>
      </c>
      <c r="N801">
        <f t="shared" si="174"/>
        <v>16317.777777777777</v>
      </c>
      <c r="O801">
        <f t="shared" si="175"/>
        <v>240</v>
      </c>
      <c r="P801">
        <f t="shared" si="176"/>
        <v>237</v>
      </c>
      <c r="Q801">
        <f t="shared" si="177"/>
        <v>240</v>
      </c>
      <c r="R801">
        <f t="shared" si="178"/>
        <v>240</v>
      </c>
      <c r="S801">
        <f t="shared" si="179"/>
        <v>217</v>
      </c>
      <c r="T801">
        <f t="shared" si="169"/>
        <v>20</v>
      </c>
      <c r="U801">
        <f t="shared" si="169"/>
        <v>23</v>
      </c>
      <c r="V801">
        <f t="shared" si="180"/>
        <v>0</v>
      </c>
      <c r="W801">
        <f t="shared" si="181"/>
        <v>0</v>
      </c>
      <c r="X801">
        <f t="shared" si="182"/>
        <v>23</v>
      </c>
    </row>
    <row r="802" spans="10:24">
      <c r="J802">
        <f t="shared" si="170"/>
        <v>16317.777777777777</v>
      </c>
      <c r="K802">
        <f t="shared" si="171"/>
        <v>0.86956521739130432</v>
      </c>
      <c r="L802">
        <f t="shared" si="172"/>
        <v>1</v>
      </c>
      <c r="M802">
        <f t="shared" si="173"/>
        <v>720</v>
      </c>
      <c r="N802">
        <f t="shared" si="174"/>
        <v>16317.777777777777</v>
      </c>
      <c r="O802">
        <f t="shared" si="175"/>
        <v>240</v>
      </c>
      <c r="P802">
        <f t="shared" si="176"/>
        <v>237</v>
      </c>
      <c r="Q802">
        <f t="shared" si="177"/>
        <v>240</v>
      </c>
      <c r="R802">
        <f t="shared" si="178"/>
        <v>240</v>
      </c>
      <c r="S802">
        <f t="shared" si="179"/>
        <v>217</v>
      </c>
      <c r="T802">
        <f t="shared" si="169"/>
        <v>20</v>
      </c>
      <c r="U802">
        <f t="shared" si="169"/>
        <v>23</v>
      </c>
      <c r="V802">
        <f t="shared" si="180"/>
        <v>0</v>
      </c>
      <c r="W802">
        <f t="shared" si="181"/>
        <v>0</v>
      </c>
      <c r="X802">
        <f t="shared" si="182"/>
        <v>23</v>
      </c>
    </row>
    <row r="803" spans="10:24">
      <c r="J803">
        <f t="shared" si="170"/>
        <v>16317.777777777777</v>
      </c>
      <c r="K803">
        <f t="shared" si="171"/>
        <v>0.86956521739130432</v>
      </c>
      <c r="L803">
        <f t="shared" si="172"/>
        <v>1</v>
      </c>
      <c r="M803">
        <f t="shared" si="173"/>
        <v>720</v>
      </c>
      <c r="N803">
        <f t="shared" si="174"/>
        <v>16317.777777777777</v>
      </c>
      <c r="O803">
        <f t="shared" si="175"/>
        <v>240</v>
      </c>
      <c r="P803">
        <f t="shared" si="176"/>
        <v>237</v>
      </c>
      <c r="Q803">
        <f t="shared" si="177"/>
        <v>240</v>
      </c>
      <c r="R803">
        <f t="shared" si="178"/>
        <v>240</v>
      </c>
      <c r="S803">
        <f t="shared" si="179"/>
        <v>217</v>
      </c>
      <c r="T803">
        <f t="shared" si="169"/>
        <v>20</v>
      </c>
      <c r="U803">
        <f t="shared" si="169"/>
        <v>23</v>
      </c>
      <c r="V803">
        <f t="shared" si="180"/>
        <v>0</v>
      </c>
      <c r="W803">
        <f t="shared" si="181"/>
        <v>0</v>
      </c>
      <c r="X803">
        <f t="shared" si="182"/>
        <v>23</v>
      </c>
    </row>
    <row r="804" spans="10:24">
      <c r="J804">
        <f t="shared" si="170"/>
        <v>16317.777777777777</v>
      </c>
      <c r="K804">
        <f t="shared" si="171"/>
        <v>0.86956521739130432</v>
      </c>
      <c r="L804">
        <f t="shared" si="172"/>
        <v>1</v>
      </c>
      <c r="M804">
        <f t="shared" si="173"/>
        <v>720</v>
      </c>
      <c r="N804">
        <f t="shared" si="174"/>
        <v>16317.777777777777</v>
      </c>
      <c r="O804">
        <f t="shared" si="175"/>
        <v>240</v>
      </c>
      <c r="P804">
        <f t="shared" si="176"/>
        <v>237</v>
      </c>
      <c r="Q804">
        <f t="shared" si="177"/>
        <v>240</v>
      </c>
      <c r="R804">
        <f t="shared" si="178"/>
        <v>240</v>
      </c>
      <c r="S804">
        <f t="shared" si="179"/>
        <v>217</v>
      </c>
      <c r="T804">
        <f t="shared" si="169"/>
        <v>20</v>
      </c>
      <c r="U804">
        <f t="shared" si="169"/>
        <v>23</v>
      </c>
      <c r="V804">
        <f t="shared" si="180"/>
        <v>0</v>
      </c>
      <c r="W804">
        <f t="shared" si="181"/>
        <v>0</v>
      </c>
      <c r="X804">
        <f t="shared" si="182"/>
        <v>23</v>
      </c>
    </row>
    <row r="805" spans="10:24">
      <c r="J805">
        <f t="shared" si="170"/>
        <v>16317.777777777777</v>
      </c>
      <c r="K805">
        <f t="shared" si="171"/>
        <v>0.86956521739130432</v>
      </c>
      <c r="L805">
        <f t="shared" si="172"/>
        <v>1</v>
      </c>
      <c r="M805">
        <f t="shared" si="173"/>
        <v>720</v>
      </c>
      <c r="N805">
        <f t="shared" si="174"/>
        <v>16317.777777777777</v>
      </c>
      <c r="O805">
        <f t="shared" si="175"/>
        <v>240</v>
      </c>
      <c r="P805">
        <f t="shared" si="176"/>
        <v>237</v>
      </c>
      <c r="Q805">
        <f t="shared" si="177"/>
        <v>240</v>
      </c>
      <c r="R805">
        <f t="shared" si="178"/>
        <v>240</v>
      </c>
      <c r="S805">
        <f t="shared" si="179"/>
        <v>217</v>
      </c>
      <c r="T805">
        <f t="shared" si="169"/>
        <v>20</v>
      </c>
      <c r="U805">
        <f t="shared" si="169"/>
        <v>23</v>
      </c>
      <c r="V805">
        <f t="shared" si="180"/>
        <v>0</v>
      </c>
      <c r="W805">
        <f t="shared" si="181"/>
        <v>0</v>
      </c>
      <c r="X805">
        <f t="shared" si="182"/>
        <v>23</v>
      </c>
    </row>
    <row r="806" spans="10:24">
      <c r="J806">
        <f t="shared" si="170"/>
        <v>16317.777777777777</v>
      </c>
      <c r="K806">
        <f t="shared" si="171"/>
        <v>0.86956521739130432</v>
      </c>
      <c r="L806">
        <f t="shared" si="172"/>
        <v>1</v>
      </c>
      <c r="M806">
        <f t="shared" si="173"/>
        <v>720</v>
      </c>
      <c r="N806">
        <f t="shared" si="174"/>
        <v>16317.777777777777</v>
      </c>
      <c r="O806">
        <f t="shared" si="175"/>
        <v>240</v>
      </c>
      <c r="P806">
        <f t="shared" si="176"/>
        <v>237</v>
      </c>
      <c r="Q806">
        <f t="shared" si="177"/>
        <v>240</v>
      </c>
      <c r="R806">
        <f t="shared" si="178"/>
        <v>240</v>
      </c>
      <c r="S806">
        <f t="shared" si="179"/>
        <v>217</v>
      </c>
      <c r="T806">
        <f t="shared" si="169"/>
        <v>20</v>
      </c>
      <c r="U806">
        <f t="shared" si="169"/>
        <v>23</v>
      </c>
      <c r="V806">
        <f t="shared" si="180"/>
        <v>0</v>
      </c>
      <c r="W806">
        <f t="shared" si="181"/>
        <v>0</v>
      </c>
      <c r="X806">
        <f t="shared" si="182"/>
        <v>23</v>
      </c>
    </row>
    <row r="807" spans="10:24">
      <c r="J807">
        <f t="shared" si="170"/>
        <v>16317.777777777777</v>
      </c>
      <c r="K807">
        <f t="shared" si="171"/>
        <v>0.86956521739130432</v>
      </c>
      <c r="L807">
        <f t="shared" si="172"/>
        <v>1</v>
      </c>
      <c r="M807">
        <f t="shared" si="173"/>
        <v>720</v>
      </c>
      <c r="N807">
        <f t="shared" si="174"/>
        <v>16317.777777777777</v>
      </c>
      <c r="O807">
        <f t="shared" si="175"/>
        <v>240</v>
      </c>
      <c r="P807">
        <f t="shared" si="176"/>
        <v>237</v>
      </c>
      <c r="Q807">
        <f t="shared" si="177"/>
        <v>240</v>
      </c>
      <c r="R807">
        <f t="shared" si="178"/>
        <v>240</v>
      </c>
      <c r="S807">
        <f t="shared" si="179"/>
        <v>217</v>
      </c>
      <c r="T807">
        <f t="shared" si="169"/>
        <v>20</v>
      </c>
      <c r="U807">
        <f t="shared" si="169"/>
        <v>23</v>
      </c>
      <c r="V807">
        <f t="shared" si="180"/>
        <v>0</v>
      </c>
      <c r="W807">
        <f t="shared" si="181"/>
        <v>0</v>
      </c>
      <c r="X807">
        <f t="shared" si="182"/>
        <v>23</v>
      </c>
    </row>
    <row r="808" spans="10:24">
      <c r="J808">
        <f t="shared" si="170"/>
        <v>16317.777777777777</v>
      </c>
      <c r="K808">
        <f t="shared" si="171"/>
        <v>0.86956521739130432</v>
      </c>
      <c r="L808">
        <f t="shared" si="172"/>
        <v>1</v>
      </c>
      <c r="M808">
        <f t="shared" si="173"/>
        <v>720</v>
      </c>
      <c r="N808">
        <f t="shared" si="174"/>
        <v>16317.777777777777</v>
      </c>
      <c r="O808">
        <f t="shared" si="175"/>
        <v>240</v>
      </c>
      <c r="P808">
        <f t="shared" si="176"/>
        <v>237</v>
      </c>
      <c r="Q808">
        <f t="shared" si="177"/>
        <v>240</v>
      </c>
      <c r="R808">
        <f t="shared" si="178"/>
        <v>240</v>
      </c>
      <c r="S808">
        <f t="shared" si="179"/>
        <v>217</v>
      </c>
      <c r="T808">
        <f t="shared" si="169"/>
        <v>20</v>
      </c>
      <c r="U808">
        <f t="shared" si="169"/>
        <v>23</v>
      </c>
      <c r="V808">
        <f t="shared" si="180"/>
        <v>0</v>
      </c>
      <c r="W808">
        <f t="shared" si="181"/>
        <v>0</v>
      </c>
      <c r="X808">
        <f t="shared" si="182"/>
        <v>23</v>
      </c>
    </row>
    <row r="809" spans="10:24">
      <c r="J809">
        <f t="shared" si="170"/>
        <v>16317.777777777777</v>
      </c>
      <c r="K809">
        <f t="shared" si="171"/>
        <v>0.86956521739130432</v>
      </c>
      <c r="L809">
        <f t="shared" si="172"/>
        <v>1</v>
      </c>
      <c r="M809">
        <f t="shared" si="173"/>
        <v>720</v>
      </c>
      <c r="N809">
        <f t="shared" si="174"/>
        <v>16317.777777777777</v>
      </c>
      <c r="O809">
        <f t="shared" si="175"/>
        <v>240</v>
      </c>
      <c r="P809">
        <f t="shared" si="176"/>
        <v>237</v>
      </c>
      <c r="Q809">
        <f t="shared" si="177"/>
        <v>240</v>
      </c>
      <c r="R809">
        <f t="shared" si="178"/>
        <v>240</v>
      </c>
      <c r="S809">
        <f t="shared" si="179"/>
        <v>217</v>
      </c>
      <c r="T809">
        <f t="shared" si="169"/>
        <v>20</v>
      </c>
      <c r="U809">
        <f t="shared" si="169"/>
        <v>23</v>
      </c>
      <c r="V809">
        <f t="shared" si="180"/>
        <v>0</v>
      </c>
      <c r="W809">
        <f t="shared" si="181"/>
        <v>0</v>
      </c>
      <c r="X809">
        <f t="shared" si="182"/>
        <v>23</v>
      </c>
    </row>
    <row r="810" spans="10:24">
      <c r="J810">
        <f t="shared" si="170"/>
        <v>16317.777777777777</v>
      </c>
      <c r="K810">
        <f t="shared" si="171"/>
        <v>0.86956521739130432</v>
      </c>
      <c r="L810">
        <f t="shared" si="172"/>
        <v>1</v>
      </c>
      <c r="M810">
        <f t="shared" si="173"/>
        <v>720</v>
      </c>
      <c r="N810">
        <f t="shared" si="174"/>
        <v>16317.777777777777</v>
      </c>
      <c r="O810">
        <f t="shared" si="175"/>
        <v>240</v>
      </c>
      <c r="P810">
        <f t="shared" si="176"/>
        <v>237</v>
      </c>
      <c r="Q810">
        <f t="shared" si="177"/>
        <v>240</v>
      </c>
      <c r="R810">
        <f t="shared" si="178"/>
        <v>240</v>
      </c>
      <c r="S810">
        <f t="shared" si="179"/>
        <v>217</v>
      </c>
      <c r="T810">
        <f t="shared" si="169"/>
        <v>20</v>
      </c>
      <c r="U810">
        <f t="shared" si="169"/>
        <v>23</v>
      </c>
      <c r="V810">
        <f t="shared" si="180"/>
        <v>0</v>
      </c>
      <c r="W810">
        <f t="shared" si="181"/>
        <v>0</v>
      </c>
      <c r="X810">
        <f t="shared" si="182"/>
        <v>23</v>
      </c>
    </row>
    <row r="811" spans="10:24">
      <c r="J811">
        <f t="shared" si="170"/>
        <v>16317.777777777777</v>
      </c>
      <c r="K811">
        <f t="shared" si="171"/>
        <v>0.86956521739130432</v>
      </c>
      <c r="L811">
        <f t="shared" si="172"/>
        <v>1</v>
      </c>
      <c r="M811">
        <f t="shared" si="173"/>
        <v>720</v>
      </c>
      <c r="N811">
        <f t="shared" si="174"/>
        <v>16317.777777777777</v>
      </c>
      <c r="O811">
        <f t="shared" si="175"/>
        <v>240</v>
      </c>
      <c r="P811">
        <f t="shared" si="176"/>
        <v>237</v>
      </c>
      <c r="Q811">
        <f t="shared" si="177"/>
        <v>240</v>
      </c>
      <c r="R811">
        <f t="shared" si="178"/>
        <v>240</v>
      </c>
      <c r="S811">
        <f t="shared" si="179"/>
        <v>217</v>
      </c>
      <c r="T811">
        <f t="shared" si="169"/>
        <v>20</v>
      </c>
      <c r="U811">
        <f t="shared" si="169"/>
        <v>23</v>
      </c>
      <c r="V811">
        <f t="shared" si="180"/>
        <v>0</v>
      </c>
      <c r="W811">
        <f t="shared" si="181"/>
        <v>0</v>
      </c>
      <c r="X811">
        <f t="shared" si="182"/>
        <v>23</v>
      </c>
    </row>
    <row r="812" spans="10:24">
      <c r="J812">
        <f t="shared" si="170"/>
        <v>16317.777777777777</v>
      </c>
      <c r="K812">
        <f t="shared" si="171"/>
        <v>0.86956521739130432</v>
      </c>
      <c r="L812">
        <f t="shared" si="172"/>
        <v>1</v>
      </c>
      <c r="M812">
        <f t="shared" si="173"/>
        <v>720</v>
      </c>
      <c r="N812">
        <f t="shared" si="174"/>
        <v>16317.777777777777</v>
      </c>
      <c r="O812">
        <f t="shared" si="175"/>
        <v>240</v>
      </c>
      <c r="P812">
        <f t="shared" si="176"/>
        <v>237</v>
      </c>
      <c r="Q812">
        <f t="shared" si="177"/>
        <v>240</v>
      </c>
      <c r="R812">
        <f t="shared" si="178"/>
        <v>240</v>
      </c>
      <c r="S812">
        <f t="shared" si="179"/>
        <v>217</v>
      </c>
      <c r="T812">
        <f t="shared" si="169"/>
        <v>20</v>
      </c>
      <c r="U812">
        <f t="shared" si="169"/>
        <v>23</v>
      </c>
      <c r="V812">
        <f t="shared" si="180"/>
        <v>0</v>
      </c>
      <c r="W812">
        <f t="shared" si="181"/>
        <v>0</v>
      </c>
      <c r="X812">
        <f t="shared" si="182"/>
        <v>23</v>
      </c>
    </row>
    <row r="813" spans="10:24">
      <c r="J813">
        <f t="shared" si="170"/>
        <v>16317.777777777777</v>
      </c>
      <c r="K813">
        <f t="shared" si="171"/>
        <v>0.86956521739130432</v>
      </c>
      <c r="L813">
        <f t="shared" si="172"/>
        <v>1</v>
      </c>
      <c r="M813">
        <f t="shared" si="173"/>
        <v>720</v>
      </c>
      <c r="N813">
        <f t="shared" si="174"/>
        <v>16317.777777777777</v>
      </c>
      <c r="O813">
        <f t="shared" si="175"/>
        <v>240</v>
      </c>
      <c r="P813">
        <f t="shared" si="176"/>
        <v>237</v>
      </c>
      <c r="Q813">
        <f t="shared" si="177"/>
        <v>240</v>
      </c>
      <c r="R813">
        <f t="shared" si="178"/>
        <v>240</v>
      </c>
      <c r="S813">
        <f t="shared" si="179"/>
        <v>217</v>
      </c>
      <c r="T813">
        <f t="shared" si="169"/>
        <v>20</v>
      </c>
      <c r="U813">
        <f t="shared" si="169"/>
        <v>23</v>
      </c>
      <c r="V813">
        <f t="shared" si="180"/>
        <v>0</v>
      </c>
      <c r="W813">
        <f t="shared" si="181"/>
        <v>0</v>
      </c>
      <c r="X813">
        <f t="shared" si="182"/>
        <v>23</v>
      </c>
    </row>
    <row r="814" spans="10:24">
      <c r="J814">
        <f t="shared" si="170"/>
        <v>16317.777777777777</v>
      </c>
      <c r="K814">
        <f t="shared" si="171"/>
        <v>0.86956521739130432</v>
      </c>
      <c r="L814">
        <f t="shared" si="172"/>
        <v>1</v>
      </c>
      <c r="M814">
        <f t="shared" si="173"/>
        <v>720</v>
      </c>
      <c r="N814">
        <f t="shared" si="174"/>
        <v>16317.777777777777</v>
      </c>
      <c r="O814">
        <f t="shared" si="175"/>
        <v>240</v>
      </c>
      <c r="P814">
        <f t="shared" si="176"/>
        <v>237</v>
      </c>
      <c r="Q814">
        <f t="shared" si="177"/>
        <v>240</v>
      </c>
      <c r="R814">
        <f t="shared" si="178"/>
        <v>240</v>
      </c>
      <c r="S814">
        <f t="shared" si="179"/>
        <v>217</v>
      </c>
      <c r="T814">
        <f t="shared" si="169"/>
        <v>20</v>
      </c>
      <c r="U814">
        <f t="shared" si="169"/>
        <v>23</v>
      </c>
      <c r="V814">
        <f t="shared" si="180"/>
        <v>0</v>
      </c>
      <c r="W814">
        <f t="shared" si="181"/>
        <v>0</v>
      </c>
      <c r="X814">
        <f t="shared" si="182"/>
        <v>23</v>
      </c>
    </row>
    <row r="815" spans="10:24">
      <c r="J815">
        <f t="shared" si="170"/>
        <v>16317.777777777777</v>
      </c>
      <c r="K815">
        <f t="shared" si="171"/>
        <v>0.86956521739130432</v>
      </c>
      <c r="L815">
        <f t="shared" si="172"/>
        <v>1</v>
      </c>
      <c r="M815">
        <f t="shared" si="173"/>
        <v>720</v>
      </c>
      <c r="N815">
        <f t="shared" si="174"/>
        <v>16317.777777777777</v>
      </c>
      <c r="O815">
        <f t="shared" si="175"/>
        <v>240</v>
      </c>
      <c r="P815">
        <f t="shared" si="176"/>
        <v>237</v>
      </c>
      <c r="Q815">
        <f t="shared" si="177"/>
        <v>240</v>
      </c>
      <c r="R815">
        <f t="shared" si="178"/>
        <v>240</v>
      </c>
      <c r="S815">
        <f t="shared" si="179"/>
        <v>217</v>
      </c>
      <c r="T815">
        <f t="shared" si="169"/>
        <v>20</v>
      </c>
      <c r="U815">
        <f t="shared" si="169"/>
        <v>23</v>
      </c>
      <c r="V815">
        <f t="shared" si="180"/>
        <v>0</v>
      </c>
      <c r="W815">
        <f t="shared" si="181"/>
        <v>0</v>
      </c>
      <c r="X815">
        <f t="shared" si="182"/>
        <v>23</v>
      </c>
    </row>
    <row r="816" spans="10:24">
      <c r="J816">
        <f t="shared" si="170"/>
        <v>16317.777777777777</v>
      </c>
      <c r="K816">
        <f t="shared" si="171"/>
        <v>0.86956521739130432</v>
      </c>
      <c r="L816">
        <f t="shared" si="172"/>
        <v>1</v>
      </c>
      <c r="M816">
        <f t="shared" si="173"/>
        <v>720</v>
      </c>
      <c r="N816">
        <f t="shared" si="174"/>
        <v>16317.777777777777</v>
      </c>
      <c r="O816">
        <f t="shared" si="175"/>
        <v>240</v>
      </c>
      <c r="P816">
        <f t="shared" si="176"/>
        <v>237</v>
      </c>
      <c r="Q816">
        <f t="shared" si="177"/>
        <v>240</v>
      </c>
      <c r="R816">
        <f t="shared" si="178"/>
        <v>240</v>
      </c>
      <c r="S816">
        <f t="shared" si="179"/>
        <v>217</v>
      </c>
      <c r="T816">
        <f t="shared" si="169"/>
        <v>20</v>
      </c>
      <c r="U816">
        <f t="shared" si="169"/>
        <v>23</v>
      </c>
      <c r="V816">
        <f t="shared" si="180"/>
        <v>0</v>
      </c>
      <c r="W816">
        <f t="shared" si="181"/>
        <v>0</v>
      </c>
      <c r="X816">
        <f t="shared" si="182"/>
        <v>23</v>
      </c>
    </row>
    <row r="817" spans="10:24">
      <c r="J817">
        <f t="shared" si="170"/>
        <v>16317.777777777777</v>
      </c>
      <c r="K817">
        <f t="shared" si="171"/>
        <v>0.86956521739130432</v>
      </c>
      <c r="L817">
        <f t="shared" si="172"/>
        <v>1</v>
      </c>
      <c r="M817">
        <f t="shared" si="173"/>
        <v>720</v>
      </c>
      <c r="N817">
        <f t="shared" si="174"/>
        <v>16317.777777777777</v>
      </c>
      <c r="O817">
        <f t="shared" si="175"/>
        <v>240</v>
      </c>
      <c r="P817">
        <f t="shared" si="176"/>
        <v>237</v>
      </c>
      <c r="Q817">
        <f t="shared" si="177"/>
        <v>240</v>
      </c>
      <c r="R817">
        <f t="shared" si="178"/>
        <v>240</v>
      </c>
      <c r="S817">
        <f t="shared" si="179"/>
        <v>217</v>
      </c>
      <c r="T817">
        <f t="shared" si="169"/>
        <v>20</v>
      </c>
      <c r="U817">
        <f t="shared" si="169"/>
        <v>23</v>
      </c>
      <c r="V817">
        <f t="shared" si="180"/>
        <v>0</v>
      </c>
      <c r="W817">
        <f t="shared" si="181"/>
        <v>0</v>
      </c>
      <c r="X817">
        <f t="shared" si="182"/>
        <v>23</v>
      </c>
    </row>
    <row r="818" spans="10:24">
      <c r="J818">
        <f t="shared" si="170"/>
        <v>16317.777777777777</v>
      </c>
      <c r="K818">
        <f t="shared" si="171"/>
        <v>0.86956521739130432</v>
      </c>
      <c r="L818">
        <f t="shared" si="172"/>
        <v>1</v>
      </c>
      <c r="M818">
        <f t="shared" si="173"/>
        <v>720</v>
      </c>
      <c r="N818">
        <f t="shared" si="174"/>
        <v>16317.777777777777</v>
      </c>
      <c r="O818">
        <f t="shared" si="175"/>
        <v>240</v>
      </c>
      <c r="P818">
        <f t="shared" si="176"/>
        <v>237</v>
      </c>
      <c r="Q818">
        <f t="shared" si="177"/>
        <v>240</v>
      </c>
      <c r="R818">
        <f t="shared" si="178"/>
        <v>240</v>
      </c>
      <c r="S818">
        <f t="shared" si="179"/>
        <v>217</v>
      </c>
      <c r="T818">
        <f t="shared" si="169"/>
        <v>20</v>
      </c>
      <c r="U818">
        <f t="shared" si="169"/>
        <v>23</v>
      </c>
      <c r="V818">
        <f t="shared" si="180"/>
        <v>0</v>
      </c>
      <c r="W818">
        <f t="shared" si="181"/>
        <v>0</v>
      </c>
      <c r="X818">
        <f t="shared" si="182"/>
        <v>23</v>
      </c>
    </row>
    <row r="819" spans="10:24">
      <c r="J819">
        <f t="shared" si="170"/>
        <v>16317.777777777777</v>
      </c>
      <c r="K819">
        <f t="shared" si="171"/>
        <v>0.86956521739130432</v>
      </c>
      <c r="L819">
        <f t="shared" si="172"/>
        <v>1</v>
      </c>
      <c r="M819">
        <f t="shared" si="173"/>
        <v>720</v>
      </c>
      <c r="N819">
        <f t="shared" si="174"/>
        <v>16317.777777777777</v>
      </c>
      <c r="O819">
        <f t="shared" si="175"/>
        <v>240</v>
      </c>
      <c r="P819">
        <f t="shared" si="176"/>
        <v>237</v>
      </c>
      <c r="Q819">
        <f t="shared" si="177"/>
        <v>240</v>
      </c>
      <c r="R819">
        <f t="shared" si="178"/>
        <v>240</v>
      </c>
      <c r="S819">
        <f t="shared" si="179"/>
        <v>217</v>
      </c>
      <c r="T819">
        <f t="shared" si="169"/>
        <v>20</v>
      </c>
      <c r="U819">
        <f t="shared" si="169"/>
        <v>23</v>
      </c>
      <c r="V819">
        <f t="shared" si="180"/>
        <v>0</v>
      </c>
      <c r="W819">
        <f t="shared" si="181"/>
        <v>0</v>
      </c>
      <c r="X819">
        <f t="shared" si="182"/>
        <v>23</v>
      </c>
    </row>
    <row r="820" spans="10:24">
      <c r="J820">
        <f t="shared" si="170"/>
        <v>16317.777777777777</v>
      </c>
      <c r="K820">
        <f t="shared" si="171"/>
        <v>0.86956521739130432</v>
      </c>
      <c r="L820">
        <f t="shared" si="172"/>
        <v>1</v>
      </c>
      <c r="M820">
        <f t="shared" si="173"/>
        <v>720</v>
      </c>
      <c r="N820">
        <f t="shared" si="174"/>
        <v>16317.777777777777</v>
      </c>
      <c r="O820">
        <f t="shared" si="175"/>
        <v>240</v>
      </c>
      <c r="P820">
        <f t="shared" si="176"/>
        <v>237</v>
      </c>
      <c r="Q820">
        <f t="shared" si="177"/>
        <v>240</v>
      </c>
      <c r="R820">
        <f t="shared" si="178"/>
        <v>240</v>
      </c>
      <c r="S820">
        <f t="shared" si="179"/>
        <v>217</v>
      </c>
      <c r="T820">
        <f t="shared" si="169"/>
        <v>20</v>
      </c>
      <c r="U820">
        <f t="shared" si="169"/>
        <v>23</v>
      </c>
      <c r="V820">
        <f t="shared" si="180"/>
        <v>0</v>
      </c>
      <c r="W820">
        <f t="shared" si="181"/>
        <v>0</v>
      </c>
      <c r="X820">
        <f t="shared" si="182"/>
        <v>23</v>
      </c>
    </row>
    <row r="821" spans="10:24">
      <c r="J821">
        <f t="shared" si="170"/>
        <v>16317.777777777777</v>
      </c>
      <c r="K821">
        <f t="shared" si="171"/>
        <v>0.86956521739130432</v>
      </c>
      <c r="L821">
        <f t="shared" si="172"/>
        <v>1</v>
      </c>
      <c r="M821">
        <f t="shared" si="173"/>
        <v>720</v>
      </c>
      <c r="N821">
        <f t="shared" si="174"/>
        <v>16317.777777777777</v>
      </c>
      <c r="O821">
        <f t="shared" si="175"/>
        <v>240</v>
      </c>
      <c r="P821">
        <f t="shared" si="176"/>
        <v>237</v>
      </c>
      <c r="Q821">
        <f t="shared" si="177"/>
        <v>240</v>
      </c>
      <c r="R821">
        <f t="shared" si="178"/>
        <v>240</v>
      </c>
      <c r="S821">
        <f t="shared" si="179"/>
        <v>217</v>
      </c>
      <c r="T821">
        <f t="shared" si="169"/>
        <v>20</v>
      </c>
      <c r="U821">
        <f t="shared" si="169"/>
        <v>23</v>
      </c>
      <c r="V821">
        <f t="shared" si="180"/>
        <v>0</v>
      </c>
      <c r="W821">
        <f t="shared" si="181"/>
        <v>0</v>
      </c>
      <c r="X821">
        <f t="shared" si="182"/>
        <v>23</v>
      </c>
    </row>
    <row r="822" spans="10:24">
      <c r="J822">
        <f t="shared" si="170"/>
        <v>16317.777777777777</v>
      </c>
      <c r="K822">
        <f t="shared" si="171"/>
        <v>0.86956521739130432</v>
      </c>
      <c r="L822">
        <f t="shared" si="172"/>
        <v>1</v>
      </c>
      <c r="M822">
        <f t="shared" si="173"/>
        <v>720</v>
      </c>
      <c r="N822">
        <f t="shared" si="174"/>
        <v>16317.777777777777</v>
      </c>
      <c r="O822">
        <f t="shared" si="175"/>
        <v>240</v>
      </c>
      <c r="P822">
        <f t="shared" si="176"/>
        <v>237</v>
      </c>
      <c r="Q822">
        <f t="shared" si="177"/>
        <v>240</v>
      </c>
      <c r="R822">
        <f t="shared" si="178"/>
        <v>240</v>
      </c>
      <c r="S822">
        <f t="shared" si="179"/>
        <v>217</v>
      </c>
      <c r="T822">
        <f t="shared" si="169"/>
        <v>20</v>
      </c>
      <c r="U822">
        <f t="shared" si="169"/>
        <v>23</v>
      </c>
      <c r="V822">
        <f t="shared" si="180"/>
        <v>0</v>
      </c>
      <c r="W822">
        <f t="shared" si="181"/>
        <v>0</v>
      </c>
      <c r="X822">
        <f t="shared" si="182"/>
        <v>23</v>
      </c>
    </row>
    <row r="823" spans="10:24">
      <c r="J823">
        <f t="shared" si="170"/>
        <v>16317.777777777777</v>
      </c>
      <c r="K823">
        <f t="shared" si="171"/>
        <v>0.86956521739130432</v>
      </c>
      <c r="L823">
        <f t="shared" si="172"/>
        <v>1</v>
      </c>
      <c r="M823">
        <f t="shared" si="173"/>
        <v>720</v>
      </c>
      <c r="N823">
        <f t="shared" si="174"/>
        <v>16317.777777777777</v>
      </c>
      <c r="O823">
        <f t="shared" si="175"/>
        <v>240</v>
      </c>
      <c r="P823">
        <f t="shared" si="176"/>
        <v>237</v>
      </c>
      <c r="Q823">
        <f t="shared" si="177"/>
        <v>240</v>
      </c>
      <c r="R823">
        <f t="shared" si="178"/>
        <v>240</v>
      </c>
      <c r="S823">
        <f t="shared" si="179"/>
        <v>217</v>
      </c>
      <c r="T823">
        <f t="shared" ref="T823:U886" si="183">P823-$S823</f>
        <v>20</v>
      </c>
      <c r="U823">
        <f t="shared" si="183"/>
        <v>23</v>
      </c>
      <c r="V823">
        <f t="shared" si="180"/>
        <v>0</v>
      </c>
      <c r="W823">
        <f t="shared" si="181"/>
        <v>0</v>
      </c>
      <c r="X823">
        <f t="shared" si="182"/>
        <v>23</v>
      </c>
    </row>
    <row r="824" spans="10:24">
      <c r="J824">
        <f t="shared" si="170"/>
        <v>16317.777777777777</v>
      </c>
      <c r="K824">
        <f t="shared" si="171"/>
        <v>0.86956521739130432</v>
      </c>
      <c r="L824">
        <f t="shared" si="172"/>
        <v>1</v>
      </c>
      <c r="M824">
        <f t="shared" si="173"/>
        <v>720</v>
      </c>
      <c r="N824">
        <f t="shared" si="174"/>
        <v>16317.777777777777</v>
      </c>
      <c r="O824">
        <f t="shared" si="175"/>
        <v>240</v>
      </c>
      <c r="P824">
        <f t="shared" si="176"/>
        <v>237</v>
      </c>
      <c r="Q824">
        <f t="shared" si="177"/>
        <v>240</v>
      </c>
      <c r="R824">
        <f t="shared" si="178"/>
        <v>240</v>
      </c>
      <c r="S824">
        <f t="shared" si="179"/>
        <v>217</v>
      </c>
      <c r="T824">
        <f t="shared" si="183"/>
        <v>20</v>
      </c>
      <c r="U824">
        <f t="shared" si="183"/>
        <v>23</v>
      </c>
      <c r="V824">
        <f t="shared" si="180"/>
        <v>0</v>
      </c>
      <c r="W824">
        <f t="shared" si="181"/>
        <v>0</v>
      </c>
      <c r="X824">
        <f t="shared" si="182"/>
        <v>23</v>
      </c>
    </row>
    <row r="825" spans="10:24">
      <c r="J825">
        <f t="shared" si="170"/>
        <v>16317.777777777777</v>
      </c>
      <c r="K825">
        <f t="shared" si="171"/>
        <v>0.86956521739130432</v>
      </c>
      <c r="L825">
        <f t="shared" si="172"/>
        <v>1</v>
      </c>
      <c r="M825">
        <f t="shared" si="173"/>
        <v>720</v>
      </c>
      <c r="N825">
        <f t="shared" si="174"/>
        <v>16317.777777777777</v>
      </c>
      <c r="O825">
        <f t="shared" si="175"/>
        <v>240</v>
      </c>
      <c r="P825">
        <f t="shared" si="176"/>
        <v>237</v>
      </c>
      <c r="Q825">
        <f t="shared" si="177"/>
        <v>240</v>
      </c>
      <c r="R825">
        <f t="shared" si="178"/>
        <v>240</v>
      </c>
      <c r="S825">
        <f t="shared" si="179"/>
        <v>217</v>
      </c>
      <c r="T825">
        <f t="shared" si="183"/>
        <v>20</v>
      </c>
      <c r="U825">
        <f t="shared" si="183"/>
        <v>23</v>
      </c>
      <c r="V825">
        <f t="shared" si="180"/>
        <v>0</v>
      </c>
      <c r="W825">
        <f t="shared" si="181"/>
        <v>0</v>
      </c>
      <c r="X825">
        <f t="shared" si="182"/>
        <v>23</v>
      </c>
    </row>
    <row r="826" spans="10:24">
      <c r="J826">
        <f t="shared" si="170"/>
        <v>16317.777777777777</v>
      </c>
      <c r="K826">
        <f t="shared" si="171"/>
        <v>0.86956521739130432</v>
      </c>
      <c r="L826">
        <f t="shared" si="172"/>
        <v>1</v>
      </c>
      <c r="M826">
        <f t="shared" si="173"/>
        <v>720</v>
      </c>
      <c r="N826">
        <f t="shared" si="174"/>
        <v>16317.777777777777</v>
      </c>
      <c r="O826">
        <f t="shared" si="175"/>
        <v>240</v>
      </c>
      <c r="P826">
        <f t="shared" si="176"/>
        <v>237</v>
      </c>
      <c r="Q826">
        <f t="shared" si="177"/>
        <v>240</v>
      </c>
      <c r="R826">
        <f t="shared" si="178"/>
        <v>240</v>
      </c>
      <c r="S826">
        <f t="shared" si="179"/>
        <v>217</v>
      </c>
      <c r="T826">
        <f t="shared" si="183"/>
        <v>20</v>
      </c>
      <c r="U826">
        <f t="shared" si="183"/>
        <v>23</v>
      </c>
      <c r="V826">
        <f t="shared" si="180"/>
        <v>0</v>
      </c>
      <c r="W826">
        <f t="shared" si="181"/>
        <v>0</v>
      </c>
      <c r="X826">
        <f t="shared" si="182"/>
        <v>23</v>
      </c>
    </row>
    <row r="827" spans="10:24">
      <c r="J827">
        <f t="shared" si="170"/>
        <v>16317.777777777777</v>
      </c>
      <c r="K827">
        <f t="shared" si="171"/>
        <v>0.86956521739130432</v>
      </c>
      <c r="L827">
        <f t="shared" si="172"/>
        <v>1</v>
      </c>
      <c r="M827">
        <f t="shared" si="173"/>
        <v>720</v>
      </c>
      <c r="N827">
        <f t="shared" si="174"/>
        <v>16317.777777777777</v>
      </c>
      <c r="O827">
        <f t="shared" si="175"/>
        <v>240</v>
      </c>
      <c r="P827">
        <f t="shared" si="176"/>
        <v>237</v>
      </c>
      <c r="Q827">
        <f t="shared" si="177"/>
        <v>240</v>
      </c>
      <c r="R827">
        <f t="shared" si="178"/>
        <v>240</v>
      </c>
      <c r="S827">
        <f t="shared" si="179"/>
        <v>217</v>
      </c>
      <c r="T827">
        <f t="shared" si="183"/>
        <v>20</v>
      </c>
      <c r="U827">
        <f t="shared" si="183"/>
        <v>23</v>
      </c>
      <c r="V827">
        <f t="shared" si="180"/>
        <v>0</v>
      </c>
      <c r="W827">
        <f t="shared" si="181"/>
        <v>0</v>
      </c>
      <c r="X827">
        <f t="shared" si="182"/>
        <v>23</v>
      </c>
    </row>
    <row r="828" spans="10:24">
      <c r="J828">
        <f t="shared" si="170"/>
        <v>16317.777777777777</v>
      </c>
      <c r="K828">
        <f t="shared" si="171"/>
        <v>0.86956521739130432</v>
      </c>
      <c r="L828">
        <f t="shared" si="172"/>
        <v>1</v>
      </c>
      <c r="M828">
        <f t="shared" si="173"/>
        <v>720</v>
      </c>
      <c r="N828">
        <f t="shared" si="174"/>
        <v>16317.777777777777</v>
      </c>
      <c r="O828">
        <f t="shared" si="175"/>
        <v>240</v>
      </c>
      <c r="P828">
        <f t="shared" si="176"/>
        <v>237</v>
      </c>
      <c r="Q828">
        <f t="shared" si="177"/>
        <v>240</v>
      </c>
      <c r="R828">
        <f t="shared" si="178"/>
        <v>240</v>
      </c>
      <c r="S828">
        <f t="shared" si="179"/>
        <v>217</v>
      </c>
      <c r="T828">
        <f t="shared" si="183"/>
        <v>20</v>
      </c>
      <c r="U828">
        <f t="shared" si="183"/>
        <v>23</v>
      </c>
      <c r="V828">
        <f t="shared" si="180"/>
        <v>0</v>
      </c>
      <c r="W828">
        <f t="shared" si="181"/>
        <v>0</v>
      </c>
      <c r="X828">
        <f t="shared" si="182"/>
        <v>23</v>
      </c>
    </row>
    <row r="829" spans="10:24">
      <c r="J829">
        <f t="shared" si="170"/>
        <v>16317.777777777777</v>
      </c>
      <c r="K829">
        <f t="shared" si="171"/>
        <v>0.86956521739130432</v>
      </c>
      <c r="L829">
        <f t="shared" si="172"/>
        <v>1</v>
      </c>
      <c r="M829">
        <f t="shared" si="173"/>
        <v>720</v>
      </c>
      <c r="N829">
        <f t="shared" si="174"/>
        <v>16317.777777777777</v>
      </c>
      <c r="O829">
        <f t="shared" si="175"/>
        <v>240</v>
      </c>
      <c r="P829">
        <f t="shared" si="176"/>
        <v>237</v>
      </c>
      <c r="Q829">
        <f t="shared" si="177"/>
        <v>240</v>
      </c>
      <c r="R829">
        <f t="shared" si="178"/>
        <v>240</v>
      </c>
      <c r="S829">
        <f t="shared" si="179"/>
        <v>217</v>
      </c>
      <c r="T829">
        <f t="shared" si="183"/>
        <v>20</v>
      </c>
      <c r="U829">
        <f t="shared" si="183"/>
        <v>23</v>
      </c>
      <c r="V829">
        <f t="shared" si="180"/>
        <v>0</v>
      </c>
      <c r="W829">
        <f t="shared" si="181"/>
        <v>0</v>
      </c>
      <c r="X829">
        <f t="shared" si="182"/>
        <v>23</v>
      </c>
    </row>
    <row r="830" spans="10:24">
      <c r="J830">
        <f t="shared" si="170"/>
        <v>16317.777777777777</v>
      </c>
      <c r="K830">
        <f t="shared" si="171"/>
        <v>0.86956521739130432</v>
      </c>
      <c r="L830">
        <f t="shared" si="172"/>
        <v>1</v>
      </c>
      <c r="M830">
        <f t="shared" si="173"/>
        <v>720</v>
      </c>
      <c r="N830">
        <f t="shared" si="174"/>
        <v>16317.777777777777</v>
      </c>
      <c r="O830">
        <f t="shared" si="175"/>
        <v>240</v>
      </c>
      <c r="P830">
        <f t="shared" si="176"/>
        <v>237</v>
      </c>
      <c r="Q830">
        <f t="shared" si="177"/>
        <v>240</v>
      </c>
      <c r="R830">
        <f t="shared" si="178"/>
        <v>240</v>
      </c>
      <c r="S830">
        <f t="shared" si="179"/>
        <v>217</v>
      </c>
      <c r="T830">
        <f t="shared" si="183"/>
        <v>20</v>
      </c>
      <c r="U830">
        <f t="shared" si="183"/>
        <v>23</v>
      </c>
      <c r="V830">
        <f t="shared" si="180"/>
        <v>0</v>
      </c>
      <c r="W830">
        <f t="shared" si="181"/>
        <v>0</v>
      </c>
      <c r="X830">
        <f t="shared" si="182"/>
        <v>23</v>
      </c>
    </row>
    <row r="831" spans="10:24">
      <c r="J831">
        <f t="shared" si="170"/>
        <v>16317.777777777777</v>
      </c>
      <c r="K831">
        <f t="shared" si="171"/>
        <v>0.86956521739130432</v>
      </c>
      <c r="L831">
        <f t="shared" si="172"/>
        <v>1</v>
      </c>
      <c r="M831">
        <f t="shared" si="173"/>
        <v>720</v>
      </c>
      <c r="N831">
        <f t="shared" si="174"/>
        <v>16317.777777777777</v>
      </c>
      <c r="O831">
        <f t="shared" si="175"/>
        <v>240</v>
      </c>
      <c r="P831">
        <f t="shared" si="176"/>
        <v>237</v>
      </c>
      <c r="Q831">
        <f t="shared" si="177"/>
        <v>240</v>
      </c>
      <c r="R831">
        <f t="shared" si="178"/>
        <v>240</v>
      </c>
      <c r="S831">
        <f t="shared" si="179"/>
        <v>217</v>
      </c>
      <c r="T831">
        <f t="shared" si="183"/>
        <v>20</v>
      </c>
      <c r="U831">
        <f t="shared" si="183"/>
        <v>23</v>
      </c>
      <c r="V831">
        <f t="shared" si="180"/>
        <v>0</v>
      </c>
      <c r="W831">
        <f t="shared" si="181"/>
        <v>0</v>
      </c>
      <c r="X831">
        <f t="shared" si="182"/>
        <v>23</v>
      </c>
    </row>
    <row r="832" spans="10:24">
      <c r="J832">
        <f t="shared" si="170"/>
        <v>16317.777777777777</v>
      </c>
      <c r="K832">
        <f t="shared" si="171"/>
        <v>0.86956521739130432</v>
      </c>
      <c r="L832">
        <f t="shared" si="172"/>
        <v>1</v>
      </c>
      <c r="M832">
        <f t="shared" si="173"/>
        <v>720</v>
      </c>
      <c r="N832">
        <f t="shared" si="174"/>
        <v>16317.777777777777</v>
      </c>
      <c r="O832">
        <f t="shared" si="175"/>
        <v>240</v>
      </c>
      <c r="P832">
        <f t="shared" si="176"/>
        <v>237</v>
      </c>
      <c r="Q832">
        <f t="shared" si="177"/>
        <v>240</v>
      </c>
      <c r="R832">
        <f t="shared" si="178"/>
        <v>240</v>
      </c>
      <c r="S832">
        <f t="shared" si="179"/>
        <v>217</v>
      </c>
      <c r="T832">
        <f t="shared" si="183"/>
        <v>20</v>
      </c>
      <c r="U832">
        <f t="shared" si="183"/>
        <v>23</v>
      </c>
      <c r="V832">
        <f t="shared" si="180"/>
        <v>0</v>
      </c>
      <c r="W832">
        <f t="shared" si="181"/>
        <v>0</v>
      </c>
      <c r="X832">
        <f t="shared" si="182"/>
        <v>23</v>
      </c>
    </row>
    <row r="833" spans="10:24">
      <c r="J833">
        <f t="shared" si="170"/>
        <v>16317.777777777777</v>
      </c>
      <c r="K833">
        <f t="shared" si="171"/>
        <v>0.86956521739130432</v>
      </c>
      <c r="L833">
        <f t="shared" si="172"/>
        <v>1</v>
      </c>
      <c r="M833">
        <f t="shared" si="173"/>
        <v>720</v>
      </c>
      <c r="N833">
        <f t="shared" si="174"/>
        <v>16317.777777777777</v>
      </c>
      <c r="O833">
        <f t="shared" si="175"/>
        <v>240</v>
      </c>
      <c r="P833">
        <f t="shared" si="176"/>
        <v>237</v>
      </c>
      <c r="Q833">
        <f t="shared" si="177"/>
        <v>240</v>
      </c>
      <c r="R833">
        <f t="shared" si="178"/>
        <v>240</v>
      </c>
      <c r="S833">
        <f t="shared" si="179"/>
        <v>217</v>
      </c>
      <c r="T833">
        <f t="shared" si="183"/>
        <v>20</v>
      </c>
      <c r="U833">
        <f t="shared" si="183"/>
        <v>23</v>
      </c>
      <c r="V833">
        <f t="shared" si="180"/>
        <v>0</v>
      </c>
      <c r="W833">
        <f t="shared" si="181"/>
        <v>0</v>
      </c>
      <c r="X833">
        <f t="shared" si="182"/>
        <v>23</v>
      </c>
    </row>
    <row r="834" spans="10:24">
      <c r="J834">
        <f t="shared" si="170"/>
        <v>16317.777777777777</v>
      </c>
      <c r="K834">
        <f t="shared" si="171"/>
        <v>0.86956521739130432</v>
      </c>
      <c r="L834">
        <f t="shared" si="172"/>
        <v>1</v>
      </c>
      <c r="M834">
        <f t="shared" si="173"/>
        <v>720</v>
      </c>
      <c r="N834">
        <f t="shared" si="174"/>
        <v>16317.777777777777</v>
      </c>
      <c r="O834">
        <f t="shared" si="175"/>
        <v>240</v>
      </c>
      <c r="P834">
        <f t="shared" si="176"/>
        <v>237</v>
      </c>
      <c r="Q834">
        <f t="shared" si="177"/>
        <v>240</v>
      </c>
      <c r="R834">
        <f t="shared" si="178"/>
        <v>240</v>
      </c>
      <c r="S834">
        <f t="shared" si="179"/>
        <v>217</v>
      </c>
      <c r="T834">
        <f t="shared" si="183"/>
        <v>20</v>
      </c>
      <c r="U834">
        <f t="shared" si="183"/>
        <v>23</v>
      </c>
      <c r="V834">
        <f t="shared" si="180"/>
        <v>0</v>
      </c>
      <c r="W834">
        <f t="shared" si="181"/>
        <v>0</v>
      </c>
      <c r="X834">
        <f t="shared" si="182"/>
        <v>23</v>
      </c>
    </row>
    <row r="835" spans="10:24">
      <c r="J835">
        <f t="shared" si="170"/>
        <v>16317.777777777777</v>
      </c>
      <c r="K835">
        <f t="shared" si="171"/>
        <v>0.86956521739130432</v>
      </c>
      <c r="L835">
        <f t="shared" si="172"/>
        <v>1</v>
      </c>
      <c r="M835">
        <f t="shared" si="173"/>
        <v>720</v>
      </c>
      <c r="N835">
        <f t="shared" si="174"/>
        <v>16317.777777777777</v>
      </c>
      <c r="O835">
        <f t="shared" si="175"/>
        <v>240</v>
      </c>
      <c r="P835">
        <f t="shared" si="176"/>
        <v>237</v>
      </c>
      <c r="Q835">
        <f t="shared" si="177"/>
        <v>240</v>
      </c>
      <c r="R835">
        <f t="shared" si="178"/>
        <v>240</v>
      </c>
      <c r="S835">
        <f t="shared" si="179"/>
        <v>217</v>
      </c>
      <c r="T835">
        <f t="shared" si="183"/>
        <v>20</v>
      </c>
      <c r="U835">
        <f t="shared" si="183"/>
        <v>23</v>
      </c>
      <c r="V835">
        <f t="shared" si="180"/>
        <v>0</v>
      </c>
      <c r="W835">
        <f t="shared" si="181"/>
        <v>0</v>
      </c>
      <c r="X835">
        <f t="shared" si="182"/>
        <v>23</v>
      </c>
    </row>
    <row r="836" spans="10:24">
      <c r="J836">
        <f t="shared" si="170"/>
        <v>16317.777777777777</v>
      </c>
      <c r="K836">
        <f t="shared" si="171"/>
        <v>0.86956521739130432</v>
      </c>
      <c r="L836">
        <f t="shared" si="172"/>
        <v>1</v>
      </c>
      <c r="M836">
        <f t="shared" si="173"/>
        <v>720</v>
      </c>
      <c r="N836">
        <f t="shared" si="174"/>
        <v>16317.777777777777</v>
      </c>
      <c r="O836">
        <f t="shared" si="175"/>
        <v>240</v>
      </c>
      <c r="P836">
        <f t="shared" si="176"/>
        <v>237</v>
      </c>
      <c r="Q836">
        <f t="shared" si="177"/>
        <v>240</v>
      </c>
      <c r="R836">
        <f t="shared" si="178"/>
        <v>240</v>
      </c>
      <c r="S836">
        <f t="shared" si="179"/>
        <v>217</v>
      </c>
      <c r="T836">
        <f t="shared" si="183"/>
        <v>20</v>
      </c>
      <c r="U836">
        <f t="shared" si="183"/>
        <v>23</v>
      </c>
      <c r="V836">
        <f t="shared" si="180"/>
        <v>0</v>
      </c>
      <c r="W836">
        <f t="shared" si="181"/>
        <v>0</v>
      </c>
      <c r="X836">
        <f t="shared" si="182"/>
        <v>23</v>
      </c>
    </row>
    <row r="837" spans="10:24">
      <c r="J837">
        <f t="shared" si="170"/>
        <v>16317.777777777777</v>
      </c>
      <c r="K837">
        <f t="shared" si="171"/>
        <v>0.86956521739130432</v>
      </c>
      <c r="L837">
        <f t="shared" si="172"/>
        <v>1</v>
      </c>
      <c r="M837">
        <f t="shared" si="173"/>
        <v>720</v>
      </c>
      <c r="N837">
        <f t="shared" si="174"/>
        <v>16317.777777777777</v>
      </c>
      <c r="O837">
        <f t="shared" si="175"/>
        <v>240</v>
      </c>
      <c r="P837">
        <f t="shared" si="176"/>
        <v>237</v>
      </c>
      <c r="Q837">
        <f t="shared" si="177"/>
        <v>240</v>
      </c>
      <c r="R837">
        <f t="shared" si="178"/>
        <v>240</v>
      </c>
      <c r="S837">
        <f t="shared" si="179"/>
        <v>217</v>
      </c>
      <c r="T837">
        <f t="shared" si="183"/>
        <v>20</v>
      </c>
      <c r="U837">
        <f t="shared" si="183"/>
        <v>23</v>
      </c>
      <c r="V837">
        <f t="shared" si="180"/>
        <v>0</v>
      </c>
      <c r="W837">
        <f t="shared" si="181"/>
        <v>0</v>
      </c>
      <c r="X837">
        <f t="shared" si="182"/>
        <v>23</v>
      </c>
    </row>
    <row r="838" spans="10:24">
      <c r="J838">
        <f t="shared" si="170"/>
        <v>16317.777777777777</v>
      </c>
      <c r="K838">
        <f t="shared" si="171"/>
        <v>0.86956521739130432</v>
      </c>
      <c r="L838">
        <f t="shared" si="172"/>
        <v>1</v>
      </c>
      <c r="M838">
        <f t="shared" si="173"/>
        <v>720</v>
      </c>
      <c r="N838">
        <f t="shared" si="174"/>
        <v>16317.777777777777</v>
      </c>
      <c r="O838">
        <f t="shared" si="175"/>
        <v>240</v>
      </c>
      <c r="P838">
        <f t="shared" si="176"/>
        <v>237</v>
      </c>
      <c r="Q838">
        <f t="shared" si="177"/>
        <v>240</v>
      </c>
      <c r="R838">
        <f t="shared" si="178"/>
        <v>240</v>
      </c>
      <c r="S838">
        <f t="shared" si="179"/>
        <v>217</v>
      </c>
      <c r="T838">
        <f t="shared" si="183"/>
        <v>20</v>
      </c>
      <c r="U838">
        <f t="shared" si="183"/>
        <v>23</v>
      </c>
      <c r="V838">
        <f t="shared" si="180"/>
        <v>0</v>
      </c>
      <c r="W838">
        <f t="shared" si="181"/>
        <v>0</v>
      </c>
      <c r="X838">
        <f t="shared" si="182"/>
        <v>23</v>
      </c>
    </row>
    <row r="839" spans="10:24">
      <c r="J839">
        <f t="shared" si="170"/>
        <v>16317.777777777777</v>
      </c>
      <c r="K839">
        <f t="shared" si="171"/>
        <v>0.86956521739130432</v>
      </c>
      <c r="L839">
        <f t="shared" si="172"/>
        <v>1</v>
      </c>
      <c r="M839">
        <f t="shared" si="173"/>
        <v>720</v>
      </c>
      <c r="N839">
        <f t="shared" si="174"/>
        <v>16317.777777777777</v>
      </c>
      <c r="O839">
        <f t="shared" si="175"/>
        <v>240</v>
      </c>
      <c r="P839">
        <f t="shared" si="176"/>
        <v>237</v>
      </c>
      <c r="Q839">
        <f t="shared" si="177"/>
        <v>240</v>
      </c>
      <c r="R839">
        <f t="shared" si="178"/>
        <v>240</v>
      </c>
      <c r="S839">
        <f t="shared" si="179"/>
        <v>217</v>
      </c>
      <c r="T839">
        <f t="shared" si="183"/>
        <v>20</v>
      </c>
      <c r="U839">
        <f t="shared" si="183"/>
        <v>23</v>
      </c>
      <c r="V839">
        <f t="shared" si="180"/>
        <v>0</v>
      </c>
      <c r="W839">
        <f t="shared" si="181"/>
        <v>0</v>
      </c>
      <c r="X839">
        <f t="shared" si="182"/>
        <v>23</v>
      </c>
    </row>
    <row r="840" spans="10:24">
      <c r="J840">
        <f t="shared" si="170"/>
        <v>16317.777777777777</v>
      </c>
      <c r="K840">
        <f t="shared" si="171"/>
        <v>0.86956521739130432</v>
      </c>
      <c r="L840">
        <f t="shared" si="172"/>
        <v>1</v>
      </c>
      <c r="M840">
        <f t="shared" si="173"/>
        <v>720</v>
      </c>
      <c r="N840">
        <f t="shared" si="174"/>
        <v>16317.777777777777</v>
      </c>
      <c r="O840">
        <f t="shared" si="175"/>
        <v>240</v>
      </c>
      <c r="P840">
        <f t="shared" si="176"/>
        <v>237</v>
      </c>
      <c r="Q840">
        <f t="shared" si="177"/>
        <v>240</v>
      </c>
      <c r="R840">
        <f t="shared" si="178"/>
        <v>240</v>
      </c>
      <c r="S840">
        <f t="shared" si="179"/>
        <v>217</v>
      </c>
      <c r="T840">
        <f t="shared" si="183"/>
        <v>20</v>
      </c>
      <c r="U840">
        <f t="shared" si="183"/>
        <v>23</v>
      </c>
      <c r="V840">
        <f t="shared" si="180"/>
        <v>0</v>
      </c>
      <c r="W840">
        <f t="shared" si="181"/>
        <v>0</v>
      </c>
      <c r="X840">
        <f t="shared" si="182"/>
        <v>23</v>
      </c>
    </row>
    <row r="841" spans="10:24">
      <c r="J841">
        <f t="shared" si="170"/>
        <v>16317.777777777777</v>
      </c>
      <c r="K841">
        <f t="shared" si="171"/>
        <v>0.86956521739130432</v>
      </c>
      <c r="L841">
        <f t="shared" si="172"/>
        <v>1</v>
      </c>
      <c r="M841">
        <f t="shared" si="173"/>
        <v>720</v>
      </c>
      <c r="N841">
        <f t="shared" si="174"/>
        <v>16317.777777777777</v>
      </c>
      <c r="O841">
        <f t="shared" si="175"/>
        <v>240</v>
      </c>
      <c r="P841">
        <f t="shared" si="176"/>
        <v>237</v>
      </c>
      <c r="Q841">
        <f t="shared" si="177"/>
        <v>240</v>
      </c>
      <c r="R841">
        <f t="shared" si="178"/>
        <v>240</v>
      </c>
      <c r="S841">
        <f t="shared" si="179"/>
        <v>217</v>
      </c>
      <c r="T841">
        <f t="shared" si="183"/>
        <v>20</v>
      </c>
      <c r="U841">
        <f t="shared" si="183"/>
        <v>23</v>
      </c>
      <c r="V841">
        <f t="shared" si="180"/>
        <v>0</v>
      </c>
      <c r="W841">
        <f t="shared" si="181"/>
        <v>0</v>
      </c>
      <c r="X841">
        <f t="shared" si="182"/>
        <v>23</v>
      </c>
    </row>
    <row r="842" spans="10:24">
      <c r="J842">
        <f t="shared" si="170"/>
        <v>16317.777777777777</v>
      </c>
      <c r="K842">
        <f t="shared" si="171"/>
        <v>0.86956521739130432</v>
      </c>
      <c r="L842">
        <f t="shared" si="172"/>
        <v>1</v>
      </c>
      <c r="M842">
        <f t="shared" si="173"/>
        <v>720</v>
      </c>
      <c r="N842">
        <f t="shared" si="174"/>
        <v>16317.777777777777</v>
      </c>
      <c r="O842">
        <f t="shared" si="175"/>
        <v>240</v>
      </c>
      <c r="P842">
        <f t="shared" si="176"/>
        <v>237</v>
      </c>
      <c r="Q842">
        <f t="shared" si="177"/>
        <v>240</v>
      </c>
      <c r="R842">
        <f t="shared" si="178"/>
        <v>240</v>
      </c>
      <c r="S842">
        <f t="shared" si="179"/>
        <v>217</v>
      </c>
      <c r="T842">
        <f t="shared" si="183"/>
        <v>20</v>
      </c>
      <c r="U842">
        <f t="shared" si="183"/>
        <v>23</v>
      </c>
      <c r="V842">
        <f t="shared" si="180"/>
        <v>0</v>
      </c>
      <c r="W842">
        <f t="shared" si="181"/>
        <v>0</v>
      </c>
      <c r="X842">
        <f t="shared" si="182"/>
        <v>23</v>
      </c>
    </row>
    <row r="843" spans="10:24">
      <c r="J843">
        <f t="shared" si="170"/>
        <v>16317.777777777777</v>
      </c>
      <c r="K843">
        <f t="shared" si="171"/>
        <v>0.86956521739130432</v>
      </c>
      <c r="L843">
        <f t="shared" si="172"/>
        <v>1</v>
      </c>
      <c r="M843">
        <f t="shared" si="173"/>
        <v>720</v>
      </c>
      <c r="N843">
        <f t="shared" si="174"/>
        <v>16317.777777777777</v>
      </c>
      <c r="O843">
        <f t="shared" si="175"/>
        <v>240</v>
      </c>
      <c r="P843">
        <f t="shared" si="176"/>
        <v>237</v>
      </c>
      <c r="Q843">
        <f t="shared" si="177"/>
        <v>240</v>
      </c>
      <c r="R843">
        <f t="shared" si="178"/>
        <v>240</v>
      </c>
      <c r="S843">
        <f t="shared" si="179"/>
        <v>217</v>
      </c>
      <c r="T843">
        <f t="shared" si="183"/>
        <v>20</v>
      </c>
      <c r="U843">
        <f t="shared" si="183"/>
        <v>23</v>
      </c>
      <c r="V843">
        <f t="shared" si="180"/>
        <v>0</v>
      </c>
      <c r="W843">
        <f t="shared" si="181"/>
        <v>0</v>
      </c>
      <c r="X843">
        <f t="shared" si="182"/>
        <v>23</v>
      </c>
    </row>
    <row r="844" spans="10:24">
      <c r="J844">
        <f t="shared" si="170"/>
        <v>16317.777777777777</v>
      </c>
      <c r="K844">
        <f t="shared" si="171"/>
        <v>0.86956521739130432</v>
      </c>
      <c r="L844">
        <f t="shared" si="172"/>
        <v>1</v>
      </c>
      <c r="M844">
        <f t="shared" si="173"/>
        <v>720</v>
      </c>
      <c r="N844">
        <f t="shared" si="174"/>
        <v>16317.777777777777</v>
      </c>
      <c r="O844">
        <f t="shared" si="175"/>
        <v>240</v>
      </c>
      <c r="P844">
        <f t="shared" si="176"/>
        <v>237</v>
      </c>
      <c r="Q844">
        <f t="shared" si="177"/>
        <v>240</v>
      </c>
      <c r="R844">
        <f t="shared" si="178"/>
        <v>240</v>
      </c>
      <c r="S844">
        <f t="shared" si="179"/>
        <v>217</v>
      </c>
      <c r="T844">
        <f t="shared" si="183"/>
        <v>20</v>
      </c>
      <c r="U844">
        <f t="shared" si="183"/>
        <v>23</v>
      </c>
      <c r="V844">
        <f t="shared" si="180"/>
        <v>0</v>
      </c>
      <c r="W844">
        <f t="shared" si="181"/>
        <v>0</v>
      </c>
      <c r="X844">
        <f t="shared" si="182"/>
        <v>23</v>
      </c>
    </row>
    <row r="845" spans="10:24">
      <c r="J845">
        <f t="shared" si="170"/>
        <v>16317.777777777777</v>
      </c>
      <c r="K845">
        <f t="shared" si="171"/>
        <v>0.86956521739130432</v>
      </c>
      <c r="L845">
        <f t="shared" si="172"/>
        <v>1</v>
      </c>
      <c r="M845">
        <f t="shared" si="173"/>
        <v>720</v>
      </c>
      <c r="N845">
        <f t="shared" si="174"/>
        <v>16317.777777777777</v>
      </c>
      <c r="O845">
        <f t="shared" si="175"/>
        <v>240</v>
      </c>
      <c r="P845">
        <f t="shared" si="176"/>
        <v>237</v>
      </c>
      <c r="Q845">
        <f t="shared" si="177"/>
        <v>240</v>
      </c>
      <c r="R845">
        <f t="shared" si="178"/>
        <v>240</v>
      </c>
      <c r="S845">
        <f t="shared" si="179"/>
        <v>217</v>
      </c>
      <c r="T845">
        <f t="shared" si="183"/>
        <v>20</v>
      </c>
      <c r="U845">
        <f t="shared" si="183"/>
        <v>23</v>
      </c>
      <c r="V845">
        <f t="shared" si="180"/>
        <v>0</v>
      </c>
      <c r="W845">
        <f t="shared" si="181"/>
        <v>0</v>
      </c>
      <c r="X845">
        <f t="shared" si="182"/>
        <v>23</v>
      </c>
    </row>
    <row r="846" spans="10:24">
      <c r="J846">
        <f t="shared" si="170"/>
        <v>16317.777777777777</v>
      </c>
      <c r="K846">
        <f t="shared" si="171"/>
        <v>0.86956521739130432</v>
      </c>
      <c r="L846">
        <f t="shared" si="172"/>
        <v>1</v>
      </c>
      <c r="M846">
        <f t="shared" si="173"/>
        <v>720</v>
      </c>
      <c r="N846">
        <f t="shared" si="174"/>
        <v>16317.777777777777</v>
      </c>
      <c r="O846">
        <f t="shared" si="175"/>
        <v>240</v>
      </c>
      <c r="P846">
        <f t="shared" si="176"/>
        <v>237</v>
      </c>
      <c r="Q846">
        <f t="shared" si="177"/>
        <v>240</v>
      </c>
      <c r="R846">
        <f t="shared" si="178"/>
        <v>240</v>
      </c>
      <c r="S846">
        <f t="shared" si="179"/>
        <v>217</v>
      </c>
      <c r="T846">
        <f t="shared" si="183"/>
        <v>20</v>
      </c>
      <c r="U846">
        <f t="shared" si="183"/>
        <v>23</v>
      </c>
      <c r="V846">
        <f t="shared" si="180"/>
        <v>0</v>
      </c>
      <c r="W846">
        <f t="shared" si="181"/>
        <v>0</v>
      </c>
      <c r="X846">
        <f t="shared" si="182"/>
        <v>23</v>
      </c>
    </row>
    <row r="847" spans="10:24">
      <c r="J847">
        <f t="shared" si="170"/>
        <v>16317.777777777777</v>
      </c>
      <c r="K847">
        <f t="shared" si="171"/>
        <v>0.86956521739130432</v>
      </c>
      <c r="L847">
        <f t="shared" si="172"/>
        <v>1</v>
      </c>
      <c r="M847">
        <f t="shared" si="173"/>
        <v>720</v>
      </c>
      <c r="N847">
        <f t="shared" si="174"/>
        <v>16317.777777777777</v>
      </c>
      <c r="O847">
        <f t="shared" si="175"/>
        <v>240</v>
      </c>
      <c r="P847">
        <f t="shared" si="176"/>
        <v>237</v>
      </c>
      <c r="Q847">
        <f t="shared" si="177"/>
        <v>240</v>
      </c>
      <c r="R847">
        <f t="shared" si="178"/>
        <v>240</v>
      </c>
      <c r="S847">
        <f t="shared" si="179"/>
        <v>217</v>
      </c>
      <c r="T847">
        <f t="shared" si="183"/>
        <v>20</v>
      </c>
      <c r="U847">
        <f t="shared" si="183"/>
        <v>23</v>
      </c>
      <c r="V847">
        <f t="shared" si="180"/>
        <v>0</v>
      </c>
      <c r="W847">
        <f t="shared" si="181"/>
        <v>0</v>
      </c>
      <c r="X847">
        <f t="shared" si="182"/>
        <v>23</v>
      </c>
    </row>
    <row r="848" spans="10:24">
      <c r="J848">
        <f t="shared" si="170"/>
        <v>16317.777777777777</v>
      </c>
      <c r="K848">
        <f t="shared" si="171"/>
        <v>0.86956521739130432</v>
      </c>
      <c r="L848">
        <f t="shared" si="172"/>
        <v>1</v>
      </c>
      <c r="M848">
        <f t="shared" si="173"/>
        <v>720</v>
      </c>
      <c r="N848">
        <f t="shared" si="174"/>
        <v>16317.777777777777</v>
      </c>
      <c r="O848">
        <f t="shared" si="175"/>
        <v>240</v>
      </c>
      <c r="P848">
        <f t="shared" si="176"/>
        <v>237</v>
      </c>
      <c r="Q848">
        <f t="shared" si="177"/>
        <v>240</v>
      </c>
      <c r="R848">
        <f t="shared" si="178"/>
        <v>240</v>
      </c>
      <c r="S848">
        <f t="shared" si="179"/>
        <v>217</v>
      </c>
      <c r="T848">
        <f t="shared" si="183"/>
        <v>20</v>
      </c>
      <c r="U848">
        <f t="shared" si="183"/>
        <v>23</v>
      </c>
      <c r="V848">
        <f t="shared" si="180"/>
        <v>0</v>
      </c>
      <c r="W848">
        <f t="shared" si="181"/>
        <v>0</v>
      </c>
      <c r="X848">
        <f t="shared" si="182"/>
        <v>23</v>
      </c>
    </row>
    <row r="849" spans="10:24">
      <c r="J849">
        <f t="shared" si="170"/>
        <v>16317.777777777777</v>
      </c>
      <c r="K849">
        <f t="shared" si="171"/>
        <v>0.86956521739130432</v>
      </c>
      <c r="L849">
        <f t="shared" si="172"/>
        <v>1</v>
      </c>
      <c r="M849">
        <f t="shared" si="173"/>
        <v>720</v>
      </c>
      <c r="N849">
        <f t="shared" si="174"/>
        <v>16317.777777777777</v>
      </c>
      <c r="O849">
        <f t="shared" si="175"/>
        <v>240</v>
      </c>
      <c r="P849">
        <f t="shared" si="176"/>
        <v>237</v>
      </c>
      <c r="Q849">
        <f t="shared" si="177"/>
        <v>240</v>
      </c>
      <c r="R849">
        <f t="shared" si="178"/>
        <v>240</v>
      </c>
      <c r="S849">
        <f t="shared" si="179"/>
        <v>217</v>
      </c>
      <c r="T849">
        <f t="shared" si="183"/>
        <v>20</v>
      </c>
      <c r="U849">
        <f t="shared" si="183"/>
        <v>23</v>
      </c>
      <c r="V849">
        <f t="shared" si="180"/>
        <v>0</v>
      </c>
      <c r="W849">
        <f t="shared" si="181"/>
        <v>0</v>
      </c>
      <c r="X849">
        <f t="shared" si="182"/>
        <v>23</v>
      </c>
    </row>
    <row r="850" spans="10:24">
      <c r="J850">
        <f t="shared" si="170"/>
        <v>16317.777777777777</v>
      </c>
      <c r="K850">
        <f t="shared" si="171"/>
        <v>0.86956521739130432</v>
      </c>
      <c r="L850">
        <f t="shared" si="172"/>
        <v>1</v>
      </c>
      <c r="M850">
        <f t="shared" si="173"/>
        <v>720</v>
      </c>
      <c r="N850">
        <f t="shared" si="174"/>
        <v>16317.777777777777</v>
      </c>
      <c r="O850">
        <f t="shared" si="175"/>
        <v>240</v>
      </c>
      <c r="P850">
        <f t="shared" si="176"/>
        <v>237</v>
      </c>
      <c r="Q850">
        <f t="shared" si="177"/>
        <v>240</v>
      </c>
      <c r="R850">
        <f t="shared" si="178"/>
        <v>240</v>
      </c>
      <c r="S850">
        <f t="shared" si="179"/>
        <v>217</v>
      </c>
      <c r="T850">
        <f t="shared" si="183"/>
        <v>20</v>
      </c>
      <c r="U850">
        <f t="shared" si="183"/>
        <v>23</v>
      </c>
      <c r="V850">
        <f t="shared" si="180"/>
        <v>0</v>
      </c>
      <c r="W850">
        <f t="shared" si="181"/>
        <v>0</v>
      </c>
      <c r="X850">
        <f t="shared" si="182"/>
        <v>23</v>
      </c>
    </row>
    <row r="851" spans="10:24">
      <c r="J851">
        <f t="shared" si="170"/>
        <v>16317.777777777777</v>
      </c>
      <c r="K851">
        <f t="shared" si="171"/>
        <v>0.86956521739130432</v>
      </c>
      <c r="L851">
        <f t="shared" si="172"/>
        <v>1</v>
      </c>
      <c r="M851">
        <f t="shared" si="173"/>
        <v>720</v>
      </c>
      <c r="N851">
        <f t="shared" si="174"/>
        <v>16317.777777777777</v>
      </c>
      <c r="O851">
        <f t="shared" si="175"/>
        <v>240</v>
      </c>
      <c r="P851">
        <f t="shared" si="176"/>
        <v>237</v>
      </c>
      <c r="Q851">
        <f t="shared" si="177"/>
        <v>240</v>
      </c>
      <c r="R851">
        <f t="shared" si="178"/>
        <v>240</v>
      </c>
      <c r="S851">
        <f t="shared" si="179"/>
        <v>217</v>
      </c>
      <c r="T851">
        <f t="shared" si="183"/>
        <v>20</v>
      </c>
      <c r="U851">
        <f t="shared" si="183"/>
        <v>23</v>
      </c>
      <c r="V851">
        <f t="shared" si="180"/>
        <v>0</v>
      </c>
      <c r="W851">
        <f t="shared" si="181"/>
        <v>0</v>
      </c>
      <c r="X851">
        <f t="shared" si="182"/>
        <v>23</v>
      </c>
    </row>
    <row r="852" spans="10:24">
      <c r="J852">
        <f t="shared" si="170"/>
        <v>16317.777777777777</v>
      </c>
      <c r="K852">
        <f t="shared" si="171"/>
        <v>0.86956521739130432</v>
      </c>
      <c r="L852">
        <f t="shared" si="172"/>
        <v>1</v>
      </c>
      <c r="M852">
        <f t="shared" si="173"/>
        <v>720</v>
      </c>
      <c r="N852">
        <f t="shared" si="174"/>
        <v>16317.777777777777</v>
      </c>
      <c r="O852">
        <f t="shared" si="175"/>
        <v>240</v>
      </c>
      <c r="P852">
        <f t="shared" si="176"/>
        <v>237</v>
      </c>
      <c r="Q852">
        <f t="shared" si="177"/>
        <v>240</v>
      </c>
      <c r="R852">
        <f t="shared" si="178"/>
        <v>240</v>
      </c>
      <c r="S852">
        <f t="shared" si="179"/>
        <v>217</v>
      </c>
      <c r="T852">
        <f t="shared" si="183"/>
        <v>20</v>
      </c>
      <c r="U852">
        <f t="shared" si="183"/>
        <v>23</v>
      </c>
      <c r="V852">
        <f t="shared" si="180"/>
        <v>0</v>
      </c>
      <c r="W852">
        <f t="shared" si="181"/>
        <v>0</v>
      </c>
      <c r="X852">
        <f t="shared" si="182"/>
        <v>23</v>
      </c>
    </row>
    <row r="853" spans="10:24">
      <c r="J853">
        <f t="shared" ref="J853:J916" si="184">N853</f>
        <v>16317.777777777777</v>
      </c>
      <c r="K853">
        <f t="shared" ref="K853:K916" si="185">T853/(O$10-1)</f>
        <v>0.86956521739130432</v>
      </c>
      <c r="L853">
        <f t="shared" ref="L853:L916" si="186">U853/(O$10-1)</f>
        <v>1</v>
      </c>
      <c r="M853">
        <f t="shared" ref="M853:M916" si="187">IF(M852+1&gt;G$9,G$9,M852+1)</f>
        <v>720</v>
      </c>
      <c r="N853">
        <f t="shared" ref="N853:N916" si="188">N$20+M853*G$8/G$7</f>
        <v>16317.777777777777</v>
      </c>
      <c r="O853">
        <f t="shared" ref="O853:O916" si="189">M853/G$9*C$9</f>
        <v>240</v>
      </c>
      <c r="P853">
        <f t="shared" ref="P853:P916" si="190">IF(O853-P$5&lt;1,1,ROUNDUP(O853-P$5,0))</f>
        <v>237</v>
      </c>
      <c r="Q853">
        <f t="shared" ref="Q853:Q916" si="191">IF(O853+P$5&gt;C$9,C$9,ROUNDUP(O853+P$5,0))</f>
        <v>240</v>
      </c>
      <c r="R853">
        <f t="shared" ref="R853:R916" si="192">ROUNDDOWN(IF(N853&gt;P$11,C$9,N853*C$7/C$8),0)</f>
        <v>240</v>
      </c>
      <c r="S853">
        <f t="shared" ref="S853:S916" si="193">IF(R853-(O$10-1)&lt;0,0,R853-(O$10-1))</f>
        <v>217</v>
      </c>
      <c r="T853">
        <f t="shared" si="183"/>
        <v>20</v>
      </c>
      <c r="U853">
        <f t="shared" si="183"/>
        <v>23</v>
      </c>
      <c r="V853">
        <f t="shared" ref="V853:V916" si="194">IF(T853&lt;1,1,0)</f>
        <v>0</v>
      </c>
      <c r="W853">
        <f t="shared" ref="W853:W916" si="195">IF(U853&gt;(O$10-1),1,0)</f>
        <v>0</v>
      </c>
      <c r="X853">
        <f t="shared" ref="X853:X916" si="196">O$10-1</f>
        <v>23</v>
      </c>
    </row>
    <row r="854" spans="10:24">
      <c r="J854">
        <f t="shared" si="184"/>
        <v>16317.777777777777</v>
      </c>
      <c r="K854">
        <f t="shared" si="185"/>
        <v>0.86956521739130432</v>
      </c>
      <c r="L854">
        <f t="shared" si="186"/>
        <v>1</v>
      </c>
      <c r="M854">
        <f t="shared" si="187"/>
        <v>720</v>
      </c>
      <c r="N854">
        <f t="shared" si="188"/>
        <v>16317.777777777777</v>
      </c>
      <c r="O854">
        <f t="shared" si="189"/>
        <v>240</v>
      </c>
      <c r="P854">
        <f t="shared" si="190"/>
        <v>237</v>
      </c>
      <c r="Q854">
        <f t="shared" si="191"/>
        <v>240</v>
      </c>
      <c r="R854">
        <f t="shared" si="192"/>
        <v>240</v>
      </c>
      <c r="S854">
        <f t="shared" si="193"/>
        <v>217</v>
      </c>
      <c r="T854">
        <f t="shared" si="183"/>
        <v>20</v>
      </c>
      <c r="U854">
        <f t="shared" si="183"/>
        <v>23</v>
      </c>
      <c r="V854">
        <f t="shared" si="194"/>
        <v>0</v>
      </c>
      <c r="W854">
        <f t="shared" si="195"/>
        <v>0</v>
      </c>
      <c r="X854">
        <f t="shared" si="196"/>
        <v>23</v>
      </c>
    </row>
    <row r="855" spans="10:24">
      <c r="J855">
        <f t="shared" si="184"/>
        <v>16317.777777777777</v>
      </c>
      <c r="K855">
        <f t="shared" si="185"/>
        <v>0.86956521739130432</v>
      </c>
      <c r="L855">
        <f t="shared" si="186"/>
        <v>1</v>
      </c>
      <c r="M855">
        <f t="shared" si="187"/>
        <v>720</v>
      </c>
      <c r="N855">
        <f t="shared" si="188"/>
        <v>16317.777777777777</v>
      </c>
      <c r="O855">
        <f t="shared" si="189"/>
        <v>240</v>
      </c>
      <c r="P855">
        <f t="shared" si="190"/>
        <v>237</v>
      </c>
      <c r="Q855">
        <f t="shared" si="191"/>
        <v>240</v>
      </c>
      <c r="R855">
        <f t="shared" si="192"/>
        <v>240</v>
      </c>
      <c r="S855">
        <f t="shared" si="193"/>
        <v>217</v>
      </c>
      <c r="T855">
        <f t="shared" si="183"/>
        <v>20</v>
      </c>
      <c r="U855">
        <f t="shared" si="183"/>
        <v>23</v>
      </c>
      <c r="V855">
        <f t="shared" si="194"/>
        <v>0</v>
      </c>
      <c r="W855">
        <f t="shared" si="195"/>
        <v>0</v>
      </c>
      <c r="X855">
        <f t="shared" si="196"/>
        <v>23</v>
      </c>
    </row>
    <row r="856" spans="10:24">
      <c r="J856">
        <f t="shared" si="184"/>
        <v>16317.777777777777</v>
      </c>
      <c r="K856">
        <f t="shared" si="185"/>
        <v>0.86956521739130432</v>
      </c>
      <c r="L856">
        <f t="shared" si="186"/>
        <v>1</v>
      </c>
      <c r="M856">
        <f t="shared" si="187"/>
        <v>720</v>
      </c>
      <c r="N856">
        <f t="shared" si="188"/>
        <v>16317.777777777777</v>
      </c>
      <c r="O856">
        <f t="shared" si="189"/>
        <v>240</v>
      </c>
      <c r="P856">
        <f t="shared" si="190"/>
        <v>237</v>
      </c>
      <c r="Q856">
        <f t="shared" si="191"/>
        <v>240</v>
      </c>
      <c r="R856">
        <f t="shared" si="192"/>
        <v>240</v>
      </c>
      <c r="S856">
        <f t="shared" si="193"/>
        <v>217</v>
      </c>
      <c r="T856">
        <f t="shared" si="183"/>
        <v>20</v>
      </c>
      <c r="U856">
        <f t="shared" si="183"/>
        <v>23</v>
      </c>
      <c r="V856">
        <f t="shared" si="194"/>
        <v>0</v>
      </c>
      <c r="W856">
        <f t="shared" si="195"/>
        <v>0</v>
      </c>
      <c r="X856">
        <f t="shared" si="196"/>
        <v>23</v>
      </c>
    </row>
    <row r="857" spans="10:24">
      <c r="J857">
        <f t="shared" si="184"/>
        <v>16317.777777777777</v>
      </c>
      <c r="K857">
        <f t="shared" si="185"/>
        <v>0.86956521739130432</v>
      </c>
      <c r="L857">
        <f t="shared" si="186"/>
        <v>1</v>
      </c>
      <c r="M857">
        <f t="shared" si="187"/>
        <v>720</v>
      </c>
      <c r="N857">
        <f t="shared" si="188"/>
        <v>16317.777777777777</v>
      </c>
      <c r="O857">
        <f t="shared" si="189"/>
        <v>240</v>
      </c>
      <c r="P857">
        <f t="shared" si="190"/>
        <v>237</v>
      </c>
      <c r="Q857">
        <f t="shared" si="191"/>
        <v>240</v>
      </c>
      <c r="R857">
        <f t="shared" si="192"/>
        <v>240</v>
      </c>
      <c r="S857">
        <f t="shared" si="193"/>
        <v>217</v>
      </c>
      <c r="T857">
        <f t="shared" si="183"/>
        <v>20</v>
      </c>
      <c r="U857">
        <f t="shared" si="183"/>
        <v>23</v>
      </c>
      <c r="V857">
        <f t="shared" si="194"/>
        <v>0</v>
      </c>
      <c r="W857">
        <f t="shared" si="195"/>
        <v>0</v>
      </c>
      <c r="X857">
        <f t="shared" si="196"/>
        <v>23</v>
      </c>
    </row>
    <row r="858" spans="10:24">
      <c r="J858">
        <f t="shared" si="184"/>
        <v>16317.777777777777</v>
      </c>
      <c r="K858">
        <f t="shared" si="185"/>
        <v>0.86956521739130432</v>
      </c>
      <c r="L858">
        <f t="shared" si="186"/>
        <v>1</v>
      </c>
      <c r="M858">
        <f t="shared" si="187"/>
        <v>720</v>
      </c>
      <c r="N858">
        <f t="shared" si="188"/>
        <v>16317.777777777777</v>
      </c>
      <c r="O858">
        <f t="shared" si="189"/>
        <v>240</v>
      </c>
      <c r="P858">
        <f t="shared" si="190"/>
        <v>237</v>
      </c>
      <c r="Q858">
        <f t="shared" si="191"/>
        <v>240</v>
      </c>
      <c r="R858">
        <f t="shared" si="192"/>
        <v>240</v>
      </c>
      <c r="S858">
        <f t="shared" si="193"/>
        <v>217</v>
      </c>
      <c r="T858">
        <f t="shared" si="183"/>
        <v>20</v>
      </c>
      <c r="U858">
        <f t="shared" si="183"/>
        <v>23</v>
      </c>
      <c r="V858">
        <f t="shared" si="194"/>
        <v>0</v>
      </c>
      <c r="W858">
        <f t="shared" si="195"/>
        <v>0</v>
      </c>
      <c r="X858">
        <f t="shared" si="196"/>
        <v>23</v>
      </c>
    </row>
    <row r="859" spans="10:24">
      <c r="J859">
        <f t="shared" si="184"/>
        <v>16317.777777777777</v>
      </c>
      <c r="K859">
        <f t="shared" si="185"/>
        <v>0.86956521739130432</v>
      </c>
      <c r="L859">
        <f t="shared" si="186"/>
        <v>1</v>
      </c>
      <c r="M859">
        <f t="shared" si="187"/>
        <v>720</v>
      </c>
      <c r="N859">
        <f t="shared" si="188"/>
        <v>16317.777777777777</v>
      </c>
      <c r="O859">
        <f t="shared" si="189"/>
        <v>240</v>
      </c>
      <c r="P859">
        <f t="shared" si="190"/>
        <v>237</v>
      </c>
      <c r="Q859">
        <f t="shared" si="191"/>
        <v>240</v>
      </c>
      <c r="R859">
        <f t="shared" si="192"/>
        <v>240</v>
      </c>
      <c r="S859">
        <f t="shared" si="193"/>
        <v>217</v>
      </c>
      <c r="T859">
        <f t="shared" si="183"/>
        <v>20</v>
      </c>
      <c r="U859">
        <f t="shared" si="183"/>
        <v>23</v>
      </c>
      <c r="V859">
        <f t="shared" si="194"/>
        <v>0</v>
      </c>
      <c r="W859">
        <f t="shared" si="195"/>
        <v>0</v>
      </c>
      <c r="X859">
        <f t="shared" si="196"/>
        <v>23</v>
      </c>
    </row>
    <row r="860" spans="10:24">
      <c r="J860">
        <f t="shared" si="184"/>
        <v>16317.777777777777</v>
      </c>
      <c r="K860">
        <f t="shared" si="185"/>
        <v>0.86956521739130432</v>
      </c>
      <c r="L860">
        <f t="shared" si="186"/>
        <v>1</v>
      </c>
      <c r="M860">
        <f t="shared" si="187"/>
        <v>720</v>
      </c>
      <c r="N860">
        <f t="shared" si="188"/>
        <v>16317.777777777777</v>
      </c>
      <c r="O860">
        <f t="shared" si="189"/>
        <v>240</v>
      </c>
      <c r="P860">
        <f t="shared" si="190"/>
        <v>237</v>
      </c>
      <c r="Q860">
        <f t="shared" si="191"/>
        <v>240</v>
      </c>
      <c r="R860">
        <f t="shared" si="192"/>
        <v>240</v>
      </c>
      <c r="S860">
        <f t="shared" si="193"/>
        <v>217</v>
      </c>
      <c r="T860">
        <f t="shared" si="183"/>
        <v>20</v>
      </c>
      <c r="U860">
        <f t="shared" si="183"/>
        <v>23</v>
      </c>
      <c r="V860">
        <f t="shared" si="194"/>
        <v>0</v>
      </c>
      <c r="W860">
        <f t="shared" si="195"/>
        <v>0</v>
      </c>
      <c r="X860">
        <f t="shared" si="196"/>
        <v>23</v>
      </c>
    </row>
    <row r="861" spans="10:24">
      <c r="J861">
        <f t="shared" si="184"/>
        <v>16317.777777777777</v>
      </c>
      <c r="K861">
        <f t="shared" si="185"/>
        <v>0.86956521739130432</v>
      </c>
      <c r="L861">
        <f t="shared" si="186"/>
        <v>1</v>
      </c>
      <c r="M861">
        <f t="shared" si="187"/>
        <v>720</v>
      </c>
      <c r="N861">
        <f t="shared" si="188"/>
        <v>16317.777777777777</v>
      </c>
      <c r="O861">
        <f t="shared" si="189"/>
        <v>240</v>
      </c>
      <c r="P861">
        <f t="shared" si="190"/>
        <v>237</v>
      </c>
      <c r="Q861">
        <f t="shared" si="191"/>
        <v>240</v>
      </c>
      <c r="R861">
        <f t="shared" si="192"/>
        <v>240</v>
      </c>
      <c r="S861">
        <f t="shared" si="193"/>
        <v>217</v>
      </c>
      <c r="T861">
        <f t="shared" si="183"/>
        <v>20</v>
      </c>
      <c r="U861">
        <f t="shared" si="183"/>
        <v>23</v>
      </c>
      <c r="V861">
        <f t="shared" si="194"/>
        <v>0</v>
      </c>
      <c r="W861">
        <f t="shared" si="195"/>
        <v>0</v>
      </c>
      <c r="X861">
        <f t="shared" si="196"/>
        <v>23</v>
      </c>
    </row>
    <row r="862" spans="10:24">
      <c r="J862">
        <f t="shared" si="184"/>
        <v>16317.777777777777</v>
      </c>
      <c r="K862">
        <f t="shared" si="185"/>
        <v>0.86956521739130432</v>
      </c>
      <c r="L862">
        <f t="shared" si="186"/>
        <v>1</v>
      </c>
      <c r="M862">
        <f t="shared" si="187"/>
        <v>720</v>
      </c>
      <c r="N862">
        <f t="shared" si="188"/>
        <v>16317.777777777777</v>
      </c>
      <c r="O862">
        <f t="shared" si="189"/>
        <v>240</v>
      </c>
      <c r="P862">
        <f t="shared" si="190"/>
        <v>237</v>
      </c>
      <c r="Q862">
        <f t="shared" si="191"/>
        <v>240</v>
      </c>
      <c r="R862">
        <f t="shared" si="192"/>
        <v>240</v>
      </c>
      <c r="S862">
        <f t="shared" si="193"/>
        <v>217</v>
      </c>
      <c r="T862">
        <f t="shared" si="183"/>
        <v>20</v>
      </c>
      <c r="U862">
        <f t="shared" si="183"/>
        <v>23</v>
      </c>
      <c r="V862">
        <f t="shared" si="194"/>
        <v>0</v>
      </c>
      <c r="W862">
        <f t="shared" si="195"/>
        <v>0</v>
      </c>
      <c r="X862">
        <f t="shared" si="196"/>
        <v>23</v>
      </c>
    </row>
    <row r="863" spans="10:24">
      <c r="J863">
        <f t="shared" si="184"/>
        <v>16317.777777777777</v>
      </c>
      <c r="K863">
        <f t="shared" si="185"/>
        <v>0.86956521739130432</v>
      </c>
      <c r="L863">
        <f t="shared" si="186"/>
        <v>1</v>
      </c>
      <c r="M863">
        <f t="shared" si="187"/>
        <v>720</v>
      </c>
      <c r="N863">
        <f t="shared" si="188"/>
        <v>16317.777777777777</v>
      </c>
      <c r="O863">
        <f t="shared" si="189"/>
        <v>240</v>
      </c>
      <c r="P863">
        <f t="shared" si="190"/>
        <v>237</v>
      </c>
      <c r="Q863">
        <f t="shared" si="191"/>
        <v>240</v>
      </c>
      <c r="R863">
        <f t="shared" si="192"/>
        <v>240</v>
      </c>
      <c r="S863">
        <f t="shared" si="193"/>
        <v>217</v>
      </c>
      <c r="T863">
        <f t="shared" si="183"/>
        <v>20</v>
      </c>
      <c r="U863">
        <f t="shared" si="183"/>
        <v>23</v>
      </c>
      <c r="V863">
        <f t="shared" si="194"/>
        <v>0</v>
      </c>
      <c r="W863">
        <f t="shared" si="195"/>
        <v>0</v>
      </c>
      <c r="X863">
        <f t="shared" si="196"/>
        <v>23</v>
      </c>
    </row>
    <row r="864" spans="10:24">
      <c r="J864">
        <f t="shared" si="184"/>
        <v>16317.777777777777</v>
      </c>
      <c r="K864">
        <f t="shared" si="185"/>
        <v>0.86956521739130432</v>
      </c>
      <c r="L864">
        <f t="shared" si="186"/>
        <v>1</v>
      </c>
      <c r="M864">
        <f t="shared" si="187"/>
        <v>720</v>
      </c>
      <c r="N864">
        <f t="shared" si="188"/>
        <v>16317.777777777777</v>
      </c>
      <c r="O864">
        <f t="shared" si="189"/>
        <v>240</v>
      </c>
      <c r="P864">
        <f t="shared" si="190"/>
        <v>237</v>
      </c>
      <c r="Q864">
        <f t="shared" si="191"/>
        <v>240</v>
      </c>
      <c r="R864">
        <f t="shared" si="192"/>
        <v>240</v>
      </c>
      <c r="S864">
        <f t="shared" si="193"/>
        <v>217</v>
      </c>
      <c r="T864">
        <f t="shared" si="183"/>
        <v>20</v>
      </c>
      <c r="U864">
        <f t="shared" si="183"/>
        <v>23</v>
      </c>
      <c r="V864">
        <f t="shared" si="194"/>
        <v>0</v>
      </c>
      <c r="W864">
        <f t="shared" si="195"/>
        <v>0</v>
      </c>
      <c r="X864">
        <f t="shared" si="196"/>
        <v>23</v>
      </c>
    </row>
    <row r="865" spans="10:24">
      <c r="J865">
        <f t="shared" si="184"/>
        <v>16317.777777777777</v>
      </c>
      <c r="K865">
        <f t="shared" si="185"/>
        <v>0.86956521739130432</v>
      </c>
      <c r="L865">
        <f t="shared" si="186"/>
        <v>1</v>
      </c>
      <c r="M865">
        <f t="shared" si="187"/>
        <v>720</v>
      </c>
      <c r="N865">
        <f t="shared" si="188"/>
        <v>16317.777777777777</v>
      </c>
      <c r="O865">
        <f t="shared" si="189"/>
        <v>240</v>
      </c>
      <c r="P865">
        <f t="shared" si="190"/>
        <v>237</v>
      </c>
      <c r="Q865">
        <f t="shared" si="191"/>
        <v>240</v>
      </c>
      <c r="R865">
        <f t="shared" si="192"/>
        <v>240</v>
      </c>
      <c r="S865">
        <f t="shared" si="193"/>
        <v>217</v>
      </c>
      <c r="T865">
        <f t="shared" si="183"/>
        <v>20</v>
      </c>
      <c r="U865">
        <f t="shared" si="183"/>
        <v>23</v>
      </c>
      <c r="V865">
        <f t="shared" si="194"/>
        <v>0</v>
      </c>
      <c r="W865">
        <f t="shared" si="195"/>
        <v>0</v>
      </c>
      <c r="X865">
        <f t="shared" si="196"/>
        <v>23</v>
      </c>
    </row>
    <row r="866" spans="10:24">
      <c r="J866">
        <f t="shared" si="184"/>
        <v>16317.777777777777</v>
      </c>
      <c r="K866">
        <f t="shared" si="185"/>
        <v>0.86956521739130432</v>
      </c>
      <c r="L866">
        <f t="shared" si="186"/>
        <v>1</v>
      </c>
      <c r="M866">
        <f t="shared" si="187"/>
        <v>720</v>
      </c>
      <c r="N866">
        <f t="shared" si="188"/>
        <v>16317.777777777777</v>
      </c>
      <c r="O866">
        <f t="shared" si="189"/>
        <v>240</v>
      </c>
      <c r="P866">
        <f t="shared" si="190"/>
        <v>237</v>
      </c>
      <c r="Q866">
        <f t="shared" si="191"/>
        <v>240</v>
      </c>
      <c r="R866">
        <f t="shared" si="192"/>
        <v>240</v>
      </c>
      <c r="S866">
        <f t="shared" si="193"/>
        <v>217</v>
      </c>
      <c r="T866">
        <f t="shared" si="183"/>
        <v>20</v>
      </c>
      <c r="U866">
        <f t="shared" si="183"/>
        <v>23</v>
      </c>
      <c r="V866">
        <f t="shared" si="194"/>
        <v>0</v>
      </c>
      <c r="W866">
        <f t="shared" si="195"/>
        <v>0</v>
      </c>
      <c r="X866">
        <f t="shared" si="196"/>
        <v>23</v>
      </c>
    </row>
    <row r="867" spans="10:24">
      <c r="J867">
        <f t="shared" si="184"/>
        <v>16317.777777777777</v>
      </c>
      <c r="K867">
        <f t="shared" si="185"/>
        <v>0.86956521739130432</v>
      </c>
      <c r="L867">
        <f t="shared" si="186"/>
        <v>1</v>
      </c>
      <c r="M867">
        <f t="shared" si="187"/>
        <v>720</v>
      </c>
      <c r="N867">
        <f t="shared" si="188"/>
        <v>16317.777777777777</v>
      </c>
      <c r="O867">
        <f t="shared" si="189"/>
        <v>240</v>
      </c>
      <c r="P867">
        <f t="shared" si="190"/>
        <v>237</v>
      </c>
      <c r="Q867">
        <f t="shared" si="191"/>
        <v>240</v>
      </c>
      <c r="R867">
        <f t="shared" si="192"/>
        <v>240</v>
      </c>
      <c r="S867">
        <f t="shared" si="193"/>
        <v>217</v>
      </c>
      <c r="T867">
        <f t="shared" si="183"/>
        <v>20</v>
      </c>
      <c r="U867">
        <f t="shared" si="183"/>
        <v>23</v>
      </c>
      <c r="V867">
        <f t="shared" si="194"/>
        <v>0</v>
      </c>
      <c r="W867">
        <f t="shared" si="195"/>
        <v>0</v>
      </c>
      <c r="X867">
        <f t="shared" si="196"/>
        <v>23</v>
      </c>
    </row>
    <row r="868" spans="10:24">
      <c r="J868">
        <f t="shared" si="184"/>
        <v>16317.777777777777</v>
      </c>
      <c r="K868">
        <f t="shared" si="185"/>
        <v>0.86956521739130432</v>
      </c>
      <c r="L868">
        <f t="shared" si="186"/>
        <v>1</v>
      </c>
      <c r="M868">
        <f t="shared" si="187"/>
        <v>720</v>
      </c>
      <c r="N868">
        <f t="shared" si="188"/>
        <v>16317.777777777777</v>
      </c>
      <c r="O868">
        <f t="shared" si="189"/>
        <v>240</v>
      </c>
      <c r="P868">
        <f t="shared" si="190"/>
        <v>237</v>
      </c>
      <c r="Q868">
        <f t="shared" si="191"/>
        <v>240</v>
      </c>
      <c r="R868">
        <f t="shared" si="192"/>
        <v>240</v>
      </c>
      <c r="S868">
        <f t="shared" si="193"/>
        <v>217</v>
      </c>
      <c r="T868">
        <f t="shared" si="183"/>
        <v>20</v>
      </c>
      <c r="U868">
        <f t="shared" si="183"/>
        <v>23</v>
      </c>
      <c r="V868">
        <f t="shared" si="194"/>
        <v>0</v>
      </c>
      <c r="W868">
        <f t="shared" si="195"/>
        <v>0</v>
      </c>
      <c r="X868">
        <f t="shared" si="196"/>
        <v>23</v>
      </c>
    </row>
    <row r="869" spans="10:24">
      <c r="J869">
        <f t="shared" si="184"/>
        <v>16317.777777777777</v>
      </c>
      <c r="K869">
        <f t="shared" si="185"/>
        <v>0.86956521739130432</v>
      </c>
      <c r="L869">
        <f t="shared" si="186"/>
        <v>1</v>
      </c>
      <c r="M869">
        <f t="shared" si="187"/>
        <v>720</v>
      </c>
      <c r="N869">
        <f t="shared" si="188"/>
        <v>16317.777777777777</v>
      </c>
      <c r="O869">
        <f t="shared" si="189"/>
        <v>240</v>
      </c>
      <c r="P869">
        <f t="shared" si="190"/>
        <v>237</v>
      </c>
      <c r="Q869">
        <f t="shared" si="191"/>
        <v>240</v>
      </c>
      <c r="R869">
        <f t="shared" si="192"/>
        <v>240</v>
      </c>
      <c r="S869">
        <f t="shared" si="193"/>
        <v>217</v>
      </c>
      <c r="T869">
        <f t="shared" si="183"/>
        <v>20</v>
      </c>
      <c r="U869">
        <f t="shared" si="183"/>
        <v>23</v>
      </c>
      <c r="V869">
        <f t="shared" si="194"/>
        <v>0</v>
      </c>
      <c r="W869">
        <f t="shared" si="195"/>
        <v>0</v>
      </c>
      <c r="X869">
        <f t="shared" si="196"/>
        <v>23</v>
      </c>
    </row>
    <row r="870" spans="10:24">
      <c r="J870">
        <f t="shared" si="184"/>
        <v>16317.777777777777</v>
      </c>
      <c r="K870">
        <f t="shared" si="185"/>
        <v>0.86956521739130432</v>
      </c>
      <c r="L870">
        <f t="shared" si="186"/>
        <v>1</v>
      </c>
      <c r="M870">
        <f t="shared" si="187"/>
        <v>720</v>
      </c>
      <c r="N870">
        <f t="shared" si="188"/>
        <v>16317.777777777777</v>
      </c>
      <c r="O870">
        <f t="shared" si="189"/>
        <v>240</v>
      </c>
      <c r="P870">
        <f t="shared" si="190"/>
        <v>237</v>
      </c>
      <c r="Q870">
        <f t="shared" si="191"/>
        <v>240</v>
      </c>
      <c r="R870">
        <f t="shared" si="192"/>
        <v>240</v>
      </c>
      <c r="S870">
        <f t="shared" si="193"/>
        <v>217</v>
      </c>
      <c r="T870">
        <f t="shared" si="183"/>
        <v>20</v>
      </c>
      <c r="U870">
        <f t="shared" si="183"/>
        <v>23</v>
      </c>
      <c r="V870">
        <f t="shared" si="194"/>
        <v>0</v>
      </c>
      <c r="W870">
        <f t="shared" si="195"/>
        <v>0</v>
      </c>
      <c r="X870">
        <f t="shared" si="196"/>
        <v>23</v>
      </c>
    </row>
    <row r="871" spans="10:24">
      <c r="J871">
        <f t="shared" si="184"/>
        <v>16317.777777777777</v>
      </c>
      <c r="K871">
        <f t="shared" si="185"/>
        <v>0.86956521739130432</v>
      </c>
      <c r="L871">
        <f t="shared" si="186"/>
        <v>1</v>
      </c>
      <c r="M871">
        <f t="shared" si="187"/>
        <v>720</v>
      </c>
      <c r="N871">
        <f t="shared" si="188"/>
        <v>16317.777777777777</v>
      </c>
      <c r="O871">
        <f t="shared" si="189"/>
        <v>240</v>
      </c>
      <c r="P871">
        <f t="shared" si="190"/>
        <v>237</v>
      </c>
      <c r="Q871">
        <f t="shared" si="191"/>
        <v>240</v>
      </c>
      <c r="R871">
        <f t="shared" si="192"/>
        <v>240</v>
      </c>
      <c r="S871">
        <f t="shared" si="193"/>
        <v>217</v>
      </c>
      <c r="T871">
        <f t="shared" si="183"/>
        <v>20</v>
      </c>
      <c r="U871">
        <f t="shared" si="183"/>
        <v>23</v>
      </c>
      <c r="V871">
        <f t="shared" si="194"/>
        <v>0</v>
      </c>
      <c r="W871">
        <f t="shared" si="195"/>
        <v>0</v>
      </c>
      <c r="X871">
        <f t="shared" si="196"/>
        <v>23</v>
      </c>
    </row>
    <row r="872" spans="10:24">
      <c r="J872">
        <f t="shared" si="184"/>
        <v>16317.777777777777</v>
      </c>
      <c r="K872">
        <f t="shared" si="185"/>
        <v>0.86956521739130432</v>
      </c>
      <c r="L872">
        <f t="shared" si="186"/>
        <v>1</v>
      </c>
      <c r="M872">
        <f t="shared" si="187"/>
        <v>720</v>
      </c>
      <c r="N872">
        <f t="shared" si="188"/>
        <v>16317.777777777777</v>
      </c>
      <c r="O872">
        <f t="shared" si="189"/>
        <v>240</v>
      </c>
      <c r="P872">
        <f t="shared" si="190"/>
        <v>237</v>
      </c>
      <c r="Q872">
        <f t="shared" si="191"/>
        <v>240</v>
      </c>
      <c r="R872">
        <f t="shared" si="192"/>
        <v>240</v>
      </c>
      <c r="S872">
        <f t="shared" si="193"/>
        <v>217</v>
      </c>
      <c r="T872">
        <f t="shared" si="183"/>
        <v>20</v>
      </c>
      <c r="U872">
        <f t="shared" si="183"/>
        <v>23</v>
      </c>
      <c r="V872">
        <f t="shared" si="194"/>
        <v>0</v>
      </c>
      <c r="W872">
        <f t="shared" si="195"/>
        <v>0</v>
      </c>
      <c r="X872">
        <f t="shared" si="196"/>
        <v>23</v>
      </c>
    </row>
    <row r="873" spans="10:24">
      <c r="J873">
        <f t="shared" si="184"/>
        <v>16317.777777777777</v>
      </c>
      <c r="K873">
        <f t="shared" si="185"/>
        <v>0.86956521739130432</v>
      </c>
      <c r="L873">
        <f t="shared" si="186"/>
        <v>1</v>
      </c>
      <c r="M873">
        <f t="shared" si="187"/>
        <v>720</v>
      </c>
      <c r="N873">
        <f t="shared" si="188"/>
        <v>16317.777777777777</v>
      </c>
      <c r="O873">
        <f t="shared" si="189"/>
        <v>240</v>
      </c>
      <c r="P873">
        <f t="shared" si="190"/>
        <v>237</v>
      </c>
      <c r="Q873">
        <f t="shared" si="191"/>
        <v>240</v>
      </c>
      <c r="R873">
        <f t="shared" si="192"/>
        <v>240</v>
      </c>
      <c r="S873">
        <f t="shared" si="193"/>
        <v>217</v>
      </c>
      <c r="T873">
        <f t="shared" si="183"/>
        <v>20</v>
      </c>
      <c r="U873">
        <f t="shared" si="183"/>
        <v>23</v>
      </c>
      <c r="V873">
        <f t="shared" si="194"/>
        <v>0</v>
      </c>
      <c r="W873">
        <f t="shared" si="195"/>
        <v>0</v>
      </c>
      <c r="X873">
        <f t="shared" si="196"/>
        <v>23</v>
      </c>
    </row>
    <row r="874" spans="10:24">
      <c r="J874">
        <f t="shared" si="184"/>
        <v>16317.777777777777</v>
      </c>
      <c r="K874">
        <f t="shared" si="185"/>
        <v>0.86956521739130432</v>
      </c>
      <c r="L874">
        <f t="shared" si="186"/>
        <v>1</v>
      </c>
      <c r="M874">
        <f t="shared" si="187"/>
        <v>720</v>
      </c>
      <c r="N874">
        <f t="shared" si="188"/>
        <v>16317.777777777777</v>
      </c>
      <c r="O874">
        <f t="shared" si="189"/>
        <v>240</v>
      </c>
      <c r="P874">
        <f t="shared" si="190"/>
        <v>237</v>
      </c>
      <c r="Q874">
        <f t="shared" si="191"/>
        <v>240</v>
      </c>
      <c r="R874">
        <f t="shared" si="192"/>
        <v>240</v>
      </c>
      <c r="S874">
        <f t="shared" si="193"/>
        <v>217</v>
      </c>
      <c r="T874">
        <f t="shared" si="183"/>
        <v>20</v>
      </c>
      <c r="U874">
        <f t="shared" si="183"/>
        <v>23</v>
      </c>
      <c r="V874">
        <f t="shared" si="194"/>
        <v>0</v>
      </c>
      <c r="W874">
        <f t="shared" si="195"/>
        <v>0</v>
      </c>
      <c r="X874">
        <f t="shared" si="196"/>
        <v>23</v>
      </c>
    </row>
    <row r="875" spans="10:24">
      <c r="J875">
        <f t="shared" si="184"/>
        <v>16317.777777777777</v>
      </c>
      <c r="K875">
        <f t="shared" si="185"/>
        <v>0.86956521739130432</v>
      </c>
      <c r="L875">
        <f t="shared" si="186"/>
        <v>1</v>
      </c>
      <c r="M875">
        <f t="shared" si="187"/>
        <v>720</v>
      </c>
      <c r="N875">
        <f t="shared" si="188"/>
        <v>16317.777777777777</v>
      </c>
      <c r="O875">
        <f t="shared" si="189"/>
        <v>240</v>
      </c>
      <c r="P875">
        <f t="shared" si="190"/>
        <v>237</v>
      </c>
      <c r="Q875">
        <f t="shared" si="191"/>
        <v>240</v>
      </c>
      <c r="R875">
        <f t="shared" si="192"/>
        <v>240</v>
      </c>
      <c r="S875">
        <f t="shared" si="193"/>
        <v>217</v>
      </c>
      <c r="T875">
        <f t="shared" si="183"/>
        <v>20</v>
      </c>
      <c r="U875">
        <f t="shared" si="183"/>
        <v>23</v>
      </c>
      <c r="V875">
        <f t="shared" si="194"/>
        <v>0</v>
      </c>
      <c r="W875">
        <f t="shared" si="195"/>
        <v>0</v>
      </c>
      <c r="X875">
        <f t="shared" si="196"/>
        <v>23</v>
      </c>
    </row>
    <row r="876" spans="10:24">
      <c r="J876">
        <f t="shared" si="184"/>
        <v>16317.777777777777</v>
      </c>
      <c r="K876">
        <f t="shared" si="185"/>
        <v>0.86956521739130432</v>
      </c>
      <c r="L876">
        <f t="shared" si="186"/>
        <v>1</v>
      </c>
      <c r="M876">
        <f t="shared" si="187"/>
        <v>720</v>
      </c>
      <c r="N876">
        <f t="shared" si="188"/>
        <v>16317.777777777777</v>
      </c>
      <c r="O876">
        <f t="shared" si="189"/>
        <v>240</v>
      </c>
      <c r="P876">
        <f t="shared" si="190"/>
        <v>237</v>
      </c>
      <c r="Q876">
        <f t="shared" si="191"/>
        <v>240</v>
      </c>
      <c r="R876">
        <f t="shared" si="192"/>
        <v>240</v>
      </c>
      <c r="S876">
        <f t="shared" si="193"/>
        <v>217</v>
      </c>
      <c r="T876">
        <f t="shared" si="183"/>
        <v>20</v>
      </c>
      <c r="U876">
        <f t="shared" si="183"/>
        <v>23</v>
      </c>
      <c r="V876">
        <f t="shared" si="194"/>
        <v>0</v>
      </c>
      <c r="W876">
        <f t="shared" si="195"/>
        <v>0</v>
      </c>
      <c r="X876">
        <f t="shared" si="196"/>
        <v>23</v>
      </c>
    </row>
    <row r="877" spans="10:24">
      <c r="J877">
        <f t="shared" si="184"/>
        <v>16317.777777777777</v>
      </c>
      <c r="K877">
        <f t="shared" si="185"/>
        <v>0.86956521739130432</v>
      </c>
      <c r="L877">
        <f t="shared" si="186"/>
        <v>1</v>
      </c>
      <c r="M877">
        <f t="shared" si="187"/>
        <v>720</v>
      </c>
      <c r="N877">
        <f t="shared" si="188"/>
        <v>16317.777777777777</v>
      </c>
      <c r="O877">
        <f t="shared" si="189"/>
        <v>240</v>
      </c>
      <c r="P877">
        <f t="shared" si="190"/>
        <v>237</v>
      </c>
      <c r="Q877">
        <f t="shared" si="191"/>
        <v>240</v>
      </c>
      <c r="R877">
        <f t="shared" si="192"/>
        <v>240</v>
      </c>
      <c r="S877">
        <f t="shared" si="193"/>
        <v>217</v>
      </c>
      <c r="T877">
        <f t="shared" si="183"/>
        <v>20</v>
      </c>
      <c r="U877">
        <f t="shared" si="183"/>
        <v>23</v>
      </c>
      <c r="V877">
        <f t="shared" si="194"/>
        <v>0</v>
      </c>
      <c r="W877">
        <f t="shared" si="195"/>
        <v>0</v>
      </c>
      <c r="X877">
        <f t="shared" si="196"/>
        <v>23</v>
      </c>
    </row>
    <row r="878" spans="10:24">
      <c r="J878">
        <f t="shared" si="184"/>
        <v>16317.777777777777</v>
      </c>
      <c r="K878">
        <f t="shared" si="185"/>
        <v>0.86956521739130432</v>
      </c>
      <c r="L878">
        <f t="shared" si="186"/>
        <v>1</v>
      </c>
      <c r="M878">
        <f t="shared" si="187"/>
        <v>720</v>
      </c>
      <c r="N878">
        <f t="shared" si="188"/>
        <v>16317.777777777777</v>
      </c>
      <c r="O878">
        <f t="shared" si="189"/>
        <v>240</v>
      </c>
      <c r="P878">
        <f t="shared" si="190"/>
        <v>237</v>
      </c>
      <c r="Q878">
        <f t="shared" si="191"/>
        <v>240</v>
      </c>
      <c r="R878">
        <f t="shared" si="192"/>
        <v>240</v>
      </c>
      <c r="S878">
        <f t="shared" si="193"/>
        <v>217</v>
      </c>
      <c r="T878">
        <f t="shared" si="183"/>
        <v>20</v>
      </c>
      <c r="U878">
        <f t="shared" si="183"/>
        <v>23</v>
      </c>
      <c r="V878">
        <f t="shared" si="194"/>
        <v>0</v>
      </c>
      <c r="W878">
        <f t="shared" si="195"/>
        <v>0</v>
      </c>
      <c r="X878">
        <f t="shared" si="196"/>
        <v>23</v>
      </c>
    </row>
    <row r="879" spans="10:24">
      <c r="J879">
        <f t="shared" si="184"/>
        <v>16317.777777777777</v>
      </c>
      <c r="K879">
        <f t="shared" si="185"/>
        <v>0.86956521739130432</v>
      </c>
      <c r="L879">
        <f t="shared" si="186"/>
        <v>1</v>
      </c>
      <c r="M879">
        <f t="shared" si="187"/>
        <v>720</v>
      </c>
      <c r="N879">
        <f t="shared" si="188"/>
        <v>16317.777777777777</v>
      </c>
      <c r="O879">
        <f t="shared" si="189"/>
        <v>240</v>
      </c>
      <c r="P879">
        <f t="shared" si="190"/>
        <v>237</v>
      </c>
      <c r="Q879">
        <f t="shared" si="191"/>
        <v>240</v>
      </c>
      <c r="R879">
        <f t="shared" si="192"/>
        <v>240</v>
      </c>
      <c r="S879">
        <f t="shared" si="193"/>
        <v>217</v>
      </c>
      <c r="T879">
        <f t="shared" si="183"/>
        <v>20</v>
      </c>
      <c r="U879">
        <f t="shared" si="183"/>
        <v>23</v>
      </c>
      <c r="V879">
        <f t="shared" si="194"/>
        <v>0</v>
      </c>
      <c r="W879">
        <f t="shared" si="195"/>
        <v>0</v>
      </c>
      <c r="X879">
        <f t="shared" si="196"/>
        <v>23</v>
      </c>
    </row>
    <row r="880" spans="10:24">
      <c r="J880">
        <f t="shared" si="184"/>
        <v>16317.777777777777</v>
      </c>
      <c r="K880">
        <f t="shared" si="185"/>
        <v>0.86956521739130432</v>
      </c>
      <c r="L880">
        <f t="shared" si="186"/>
        <v>1</v>
      </c>
      <c r="M880">
        <f t="shared" si="187"/>
        <v>720</v>
      </c>
      <c r="N880">
        <f t="shared" si="188"/>
        <v>16317.777777777777</v>
      </c>
      <c r="O880">
        <f t="shared" si="189"/>
        <v>240</v>
      </c>
      <c r="P880">
        <f t="shared" si="190"/>
        <v>237</v>
      </c>
      <c r="Q880">
        <f t="shared" si="191"/>
        <v>240</v>
      </c>
      <c r="R880">
        <f t="shared" si="192"/>
        <v>240</v>
      </c>
      <c r="S880">
        <f t="shared" si="193"/>
        <v>217</v>
      </c>
      <c r="T880">
        <f t="shared" si="183"/>
        <v>20</v>
      </c>
      <c r="U880">
        <f t="shared" si="183"/>
        <v>23</v>
      </c>
      <c r="V880">
        <f t="shared" si="194"/>
        <v>0</v>
      </c>
      <c r="W880">
        <f t="shared" si="195"/>
        <v>0</v>
      </c>
      <c r="X880">
        <f t="shared" si="196"/>
        <v>23</v>
      </c>
    </row>
    <row r="881" spans="10:24">
      <c r="J881">
        <f t="shared" si="184"/>
        <v>16317.777777777777</v>
      </c>
      <c r="K881">
        <f t="shared" si="185"/>
        <v>0.86956521739130432</v>
      </c>
      <c r="L881">
        <f t="shared" si="186"/>
        <v>1</v>
      </c>
      <c r="M881">
        <f t="shared" si="187"/>
        <v>720</v>
      </c>
      <c r="N881">
        <f t="shared" si="188"/>
        <v>16317.777777777777</v>
      </c>
      <c r="O881">
        <f t="shared" si="189"/>
        <v>240</v>
      </c>
      <c r="P881">
        <f t="shared" si="190"/>
        <v>237</v>
      </c>
      <c r="Q881">
        <f t="shared" si="191"/>
        <v>240</v>
      </c>
      <c r="R881">
        <f t="shared" si="192"/>
        <v>240</v>
      </c>
      <c r="S881">
        <f t="shared" si="193"/>
        <v>217</v>
      </c>
      <c r="T881">
        <f t="shared" si="183"/>
        <v>20</v>
      </c>
      <c r="U881">
        <f t="shared" si="183"/>
        <v>23</v>
      </c>
      <c r="V881">
        <f t="shared" si="194"/>
        <v>0</v>
      </c>
      <c r="W881">
        <f t="shared" si="195"/>
        <v>0</v>
      </c>
      <c r="X881">
        <f t="shared" si="196"/>
        <v>23</v>
      </c>
    </row>
    <row r="882" spans="10:24">
      <c r="J882">
        <f t="shared" si="184"/>
        <v>16317.777777777777</v>
      </c>
      <c r="K882">
        <f t="shared" si="185"/>
        <v>0.86956521739130432</v>
      </c>
      <c r="L882">
        <f t="shared" si="186"/>
        <v>1</v>
      </c>
      <c r="M882">
        <f t="shared" si="187"/>
        <v>720</v>
      </c>
      <c r="N882">
        <f t="shared" si="188"/>
        <v>16317.777777777777</v>
      </c>
      <c r="O882">
        <f t="shared" si="189"/>
        <v>240</v>
      </c>
      <c r="P882">
        <f t="shared" si="190"/>
        <v>237</v>
      </c>
      <c r="Q882">
        <f t="shared" si="191"/>
        <v>240</v>
      </c>
      <c r="R882">
        <f t="shared" si="192"/>
        <v>240</v>
      </c>
      <c r="S882">
        <f t="shared" si="193"/>
        <v>217</v>
      </c>
      <c r="T882">
        <f t="shared" si="183"/>
        <v>20</v>
      </c>
      <c r="U882">
        <f t="shared" si="183"/>
        <v>23</v>
      </c>
      <c r="V882">
        <f t="shared" si="194"/>
        <v>0</v>
      </c>
      <c r="W882">
        <f t="shared" si="195"/>
        <v>0</v>
      </c>
      <c r="X882">
        <f t="shared" si="196"/>
        <v>23</v>
      </c>
    </row>
    <row r="883" spans="10:24">
      <c r="J883">
        <f t="shared" si="184"/>
        <v>16317.777777777777</v>
      </c>
      <c r="K883">
        <f t="shared" si="185"/>
        <v>0.86956521739130432</v>
      </c>
      <c r="L883">
        <f t="shared" si="186"/>
        <v>1</v>
      </c>
      <c r="M883">
        <f t="shared" si="187"/>
        <v>720</v>
      </c>
      <c r="N883">
        <f t="shared" si="188"/>
        <v>16317.777777777777</v>
      </c>
      <c r="O883">
        <f t="shared" si="189"/>
        <v>240</v>
      </c>
      <c r="P883">
        <f t="shared" si="190"/>
        <v>237</v>
      </c>
      <c r="Q883">
        <f t="shared" si="191"/>
        <v>240</v>
      </c>
      <c r="R883">
        <f t="shared" si="192"/>
        <v>240</v>
      </c>
      <c r="S883">
        <f t="shared" si="193"/>
        <v>217</v>
      </c>
      <c r="T883">
        <f t="shared" si="183"/>
        <v>20</v>
      </c>
      <c r="U883">
        <f t="shared" si="183"/>
        <v>23</v>
      </c>
      <c r="V883">
        <f t="shared" si="194"/>
        <v>0</v>
      </c>
      <c r="W883">
        <f t="shared" si="195"/>
        <v>0</v>
      </c>
      <c r="X883">
        <f t="shared" si="196"/>
        <v>23</v>
      </c>
    </row>
    <row r="884" spans="10:24">
      <c r="J884">
        <f t="shared" si="184"/>
        <v>16317.777777777777</v>
      </c>
      <c r="K884">
        <f t="shared" si="185"/>
        <v>0.86956521739130432</v>
      </c>
      <c r="L884">
        <f t="shared" si="186"/>
        <v>1</v>
      </c>
      <c r="M884">
        <f t="shared" si="187"/>
        <v>720</v>
      </c>
      <c r="N884">
        <f t="shared" si="188"/>
        <v>16317.777777777777</v>
      </c>
      <c r="O884">
        <f t="shared" si="189"/>
        <v>240</v>
      </c>
      <c r="P884">
        <f t="shared" si="190"/>
        <v>237</v>
      </c>
      <c r="Q884">
        <f t="shared" si="191"/>
        <v>240</v>
      </c>
      <c r="R884">
        <f t="shared" si="192"/>
        <v>240</v>
      </c>
      <c r="S884">
        <f t="shared" si="193"/>
        <v>217</v>
      </c>
      <c r="T884">
        <f t="shared" si="183"/>
        <v>20</v>
      </c>
      <c r="U884">
        <f t="shared" si="183"/>
        <v>23</v>
      </c>
      <c r="V884">
        <f t="shared" si="194"/>
        <v>0</v>
      </c>
      <c r="W884">
        <f t="shared" si="195"/>
        <v>0</v>
      </c>
      <c r="X884">
        <f t="shared" si="196"/>
        <v>23</v>
      </c>
    </row>
    <row r="885" spans="10:24">
      <c r="J885">
        <f t="shared" si="184"/>
        <v>16317.777777777777</v>
      </c>
      <c r="K885">
        <f t="shared" si="185"/>
        <v>0.86956521739130432</v>
      </c>
      <c r="L885">
        <f t="shared" si="186"/>
        <v>1</v>
      </c>
      <c r="M885">
        <f t="shared" si="187"/>
        <v>720</v>
      </c>
      <c r="N885">
        <f t="shared" si="188"/>
        <v>16317.777777777777</v>
      </c>
      <c r="O885">
        <f t="shared" si="189"/>
        <v>240</v>
      </c>
      <c r="P885">
        <f t="shared" si="190"/>
        <v>237</v>
      </c>
      <c r="Q885">
        <f t="shared" si="191"/>
        <v>240</v>
      </c>
      <c r="R885">
        <f t="shared" si="192"/>
        <v>240</v>
      </c>
      <c r="S885">
        <f t="shared" si="193"/>
        <v>217</v>
      </c>
      <c r="T885">
        <f t="shared" si="183"/>
        <v>20</v>
      </c>
      <c r="U885">
        <f t="shared" si="183"/>
        <v>23</v>
      </c>
      <c r="V885">
        <f t="shared" si="194"/>
        <v>0</v>
      </c>
      <c r="W885">
        <f t="shared" si="195"/>
        <v>0</v>
      </c>
      <c r="X885">
        <f t="shared" si="196"/>
        <v>23</v>
      </c>
    </row>
    <row r="886" spans="10:24">
      <c r="J886">
        <f t="shared" si="184"/>
        <v>16317.777777777777</v>
      </c>
      <c r="K886">
        <f t="shared" si="185"/>
        <v>0.86956521739130432</v>
      </c>
      <c r="L886">
        <f t="shared" si="186"/>
        <v>1</v>
      </c>
      <c r="M886">
        <f t="shared" si="187"/>
        <v>720</v>
      </c>
      <c r="N886">
        <f t="shared" si="188"/>
        <v>16317.777777777777</v>
      </c>
      <c r="O886">
        <f t="shared" si="189"/>
        <v>240</v>
      </c>
      <c r="P886">
        <f t="shared" si="190"/>
        <v>237</v>
      </c>
      <c r="Q886">
        <f t="shared" si="191"/>
        <v>240</v>
      </c>
      <c r="R886">
        <f t="shared" si="192"/>
        <v>240</v>
      </c>
      <c r="S886">
        <f t="shared" si="193"/>
        <v>217</v>
      </c>
      <c r="T886">
        <f t="shared" si="183"/>
        <v>20</v>
      </c>
      <c r="U886">
        <f t="shared" si="183"/>
        <v>23</v>
      </c>
      <c r="V886">
        <f t="shared" si="194"/>
        <v>0</v>
      </c>
      <c r="W886">
        <f t="shared" si="195"/>
        <v>0</v>
      </c>
      <c r="X886">
        <f t="shared" si="196"/>
        <v>23</v>
      </c>
    </row>
    <row r="887" spans="10:24">
      <c r="J887">
        <f t="shared" si="184"/>
        <v>16317.777777777777</v>
      </c>
      <c r="K887">
        <f t="shared" si="185"/>
        <v>0.86956521739130432</v>
      </c>
      <c r="L887">
        <f t="shared" si="186"/>
        <v>1</v>
      </c>
      <c r="M887">
        <f t="shared" si="187"/>
        <v>720</v>
      </c>
      <c r="N887">
        <f t="shared" si="188"/>
        <v>16317.777777777777</v>
      </c>
      <c r="O887">
        <f t="shared" si="189"/>
        <v>240</v>
      </c>
      <c r="P887">
        <f t="shared" si="190"/>
        <v>237</v>
      </c>
      <c r="Q887">
        <f t="shared" si="191"/>
        <v>240</v>
      </c>
      <c r="R887">
        <f t="shared" si="192"/>
        <v>240</v>
      </c>
      <c r="S887">
        <f t="shared" si="193"/>
        <v>217</v>
      </c>
      <c r="T887">
        <f t="shared" ref="T887:U950" si="197">P887-$S887</f>
        <v>20</v>
      </c>
      <c r="U887">
        <f t="shared" si="197"/>
        <v>23</v>
      </c>
      <c r="V887">
        <f t="shared" si="194"/>
        <v>0</v>
      </c>
      <c r="W887">
        <f t="shared" si="195"/>
        <v>0</v>
      </c>
      <c r="X887">
        <f t="shared" si="196"/>
        <v>23</v>
      </c>
    </row>
    <row r="888" spans="10:24">
      <c r="J888">
        <f t="shared" si="184"/>
        <v>16317.777777777777</v>
      </c>
      <c r="K888">
        <f t="shared" si="185"/>
        <v>0.86956521739130432</v>
      </c>
      <c r="L888">
        <f t="shared" si="186"/>
        <v>1</v>
      </c>
      <c r="M888">
        <f t="shared" si="187"/>
        <v>720</v>
      </c>
      <c r="N888">
        <f t="shared" si="188"/>
        <v>16317.777777777777</v>
      </c>
      <c r="O888">
        <f t="shared" si="189"/>
        <v>240</v>
      </c>
      <c r="P888">
        <f t="shared" si="190"/>
        <v>237</v>
      </c>
      <c r="Q888">
        <f t="shared" si="191"/>
        <v>240</v>
      </c>
      <c r="R888">
        <f t="shared" si="192"/>
        <v>240</v>
      </c>
      <c r="S888">
        <f t="shared" si="193"/>
        <v>217</v>
      </c>
      <c r="T888">
        <f t="shared" si="197"/>
        <v>20</v>
      </c>
      <c r="U888">
        <f t="shared" si="197"/>
        <v>23</v>
      </c>
      <c r="V888">
        <f t="shared" si="194"/>
        <v>0</v>
      </c>
      <c r="W888">
        <f t="shared" si="195"/>
        <v>0</v>
      </c>
      <c r="X888">
        <f t="shared" si="196"/>
        <v>23</v>
      </c>
    </row>
    <row r="889" spans="10:24">
      <c r="J889">
        <f t="shared" si="184"/>
        <v>16317.777777777777</v>
      </c>
      <c r="K889">
        <f t="shared" si="185"/>
        <v>0.86956521739130432</v>
      </c>
      <c r="L889">
        <f t="shared" si="186"/>
        <v>1</v>
      </c>
      <c r="M889">
        <f t="shared" si="187"/>
        <v>720</v>
      </c>
      <c r="N889">
        <f t="shared" si="188"/>
        <v>16317.777777777777</v>
      </c>
      <c r="O889">
        <f t="shared" si="189"/>
        <v>240</v>
      </c>
      <c r="P889">
        <f t="shared" si="190"/>
        <v>237</v>
      </c>
      <c r="Q889">
        <f t="shared" si="191"/>
        <v>240</v>
      </c>
      <c r="R889">
        <f t="shared" si="192"/>
        <v>240</v>
      </c>
      <c r="S889">
        <f t="shared" si="193"/>
        <v>217</v>
      </c>
      <c r="T889">
        <f t="shared" si="197"/>
        <v>20</v>
      </c>
      <c r="U889">
        <f t="shared" si="197"/>
        <v>23</v>
      </c>
      <c r="V889">
        <f t="shared" si="194"/>
        <v>0</v>
      </c>
      <c r="W889">
        <f t="shared" si="195"/>
        <v>0</v>
      </c>
      <c r="X889">
        <f t="shared" si="196"/>
        <v>23</v>
      </c>
    </row>
    <row r="890" spans="10:24">
      <c r="J890">
        <f t="shared" si="184"/>
        <v>16317.777777777777</v>
      </c>
      <c r="K890">
        <f t="shared" si="185"/>
        <v>0.86956521739130432</v>
      </c>
      <c r="L890">
        <f t="shared" si="186"/>
        <v>1</v>
      </c>
      <c r="M890">
        <f t="shared" si="187"/>
        <v>720</v>
      </c>
      <c r="N890">
        <f t="shared" si="188"/>
        <v>16317.777777777777</v>
      </c>
      <c r="O890">
        <f t="shared" si="189"/>
        <v>240</v>
      </c>
      <c r="P890">
        <f t="shared" si="190"/>
        <v>237</v>
      </c>
      <c r="Q890">
        <f t="shared" si="191"/>
        <v>240</v>
      </c>
      <c r="R890">
        <f t="shared" si="192"/>
        <v>240</v>
      </c>
      <c r="S890">
        <f t="shared" si="193"/>
        <v>217</v>
      </c>
      <c r="T890">
        <f t="shared" si="197"/>
        <v>20</v>
      </c>
      <c r="U890">
        <f t="shared" si="197"/>
        <v>23</v>
      </c>
      <c r="V890">
        <f t="shared" si="194"/>
        <v>0</v>
      </c>
      <c r="W890">
        <f t="shared" si="195"/>
        <v>0</v>
      </c>
      <c r="X890">
        <f t="shared" si="196"/>
        <v>23</v>
      </c>
    </row>
    <row r="891" spans="10:24">
      <c r="J891">
        <f t="shared" si="184"/>
        <v>16317.777777777777</v>
      </c>
      <c r="K891">
        <f t="shared" si="185"/>
        <v>0.86956521739130432</v>
      </c>
      <c r="L891">
        <f t="shared" si="186"/>
        <v>1</v>
      </c>
      <c r="M891">
        <f t="shared" si="187"/>
        <v>720</v>
      </c>
      <c r="N891">
        <f t="shared" si="188"/>
        <v>16317.777777777777</v>
      </c>
      <c r="O891">
        <f t="shared" si="189"/>
        <v>240</v>
      </c>
      <c r="P891">
        <f t="shared" si="190"/>
        <v>237</v>
      </c>
      <c r="Q891">
        <f t="shared" si="191"/>
        <v>240</v>
      </c>
      <c r="R891">
        <f t="shared" si="192"/>
        <v>240</v>
      </c>
      <c r="S891">
        <f t="shared" si="193"/>
        <v>217</v>
      </c>
      <c r="T891">
        <f t="shared" si="197"/>
        <v>20</v>
      </c>
      <c r="U891">
        <f t="shared" si="197"/>
        <v>23</v>
      </c>
      <c r="V891">
        <f t="shared" si="194"/>
        <v>0</v>
      </c>
      <c r="W891">
        <f t="shared" si="195"/>
        <v>0</v>
      </c>
      <c r="X891">
        <f t="shared" si="196"/>
        <v>23</v>
      </c>
    </row>
    <row r="892" spans="10:24">
      <c r="J892">
        <f t="shared" si="184"/>
        <v>16317.777777777777</v>
      </c>
      <c r="K892">
        <f t="shared" si="185"/>
        <v>0.86956521739130432</v>
      </c>
      <c r="L892">
        <f t="shared" si="186"/>
        <v>1</v>
      </c>
      <c r="M892">
        <f t="shared" si="187"/>
        <v>720</v>
      </c>
      <c r="N892">
        <f t="shared" si="188"/>
        <v>16317.777777777777</v>
      </c>
      <c r="O892">
        <f t="shared" si="189"/>
        <v>240</v>
      </c>
      <c r="P892">
        <f t="shared" si="190"/>
        <v>237</v>
      </c>
      <c r="Q892">
        <f t="shared" si="191"/>
        <v>240</v>
      </c>
      <c r="R892">
        <f t="shared" si="192"/>
        <v>240</v>
      </c>
      <c r="S892">
        <f t="shared" si="193"/>
        <v>217</v>
      </c>
      <c r="T892">
        <f t="shared" si="197"/>
        <v>20</v>
      </c>
      <c r="U892">
        <f t="shared" si="197"/>
        <v>23</v>
      </c>
      <c r="V892">
        <f t="shared" si="194"/>
        <v>0</v>
      </c>
      <c r="W892">
        <f t="shared" si="195"/>
        <v>0</v>
      </c>
      <c r="X892">
        <f t="shared" si="196"/>
        <v>23</v>
      </c>
    </row>
    <row r="893" spans="10:24">
      <c r="J893">
        <f t="shared" si="184"/>
        <v>16317.777777777777</v>
      </c>
      <c r="K893">
        <f t="shared" si="185"/>
        <v>0.86956521739130432</v>
      </c>
      <c r="L893">
        <f t="shared" si="186"/>
        <v>1</v>
      </c>
      <c r="M893">
        <f t="shared" si="187"/>
        <v>720</v>
      </c>
      <c r="N893">
        <f t="shared" si="188"/>
        <v>16317.777777777777</v>
      </c>
      <c r="O893">
        <f t="shared" si="189"/>
        <v>240</v>
      </c>
      <c r="P893">
        <f t="shared" si="190"/>
        <v>237</v>
      </c>
      <c r="Q893">
        <f t="shared" si="191"/>
        <v>240</v>
      </c>
      <c r="R893">
        <f t="shared" si="192"/>
        <v>240</v>
      </c>
      <c r="S893">
        <f t="shared" si="193"/>
        <v>217</v>
      </c>
      <c r="T893">
        <f t="shared" si="197"/>
        <v>20</v>
      </c>
      <c r="U893">
        <f t="shared" si="197"/>
        <v>23</v>
      </c>
      <c r="V893">
        <f t="shared" si="194"/>
        <v>0</v>
      </c>
      <c r="W893">
        <f t="shared" si="195"/>
        <v>0</v>
      </c>
      <c r="X893">
        <f t="shared" si="196"/>
        <v>23</v>
      </c>
    </row>
    <row r="894" spans="10:24">
      <c r="J894">
        <f t="shared" si="184"/>
        <v>16317.777777777777</v>
      </c>
      <c r="K894">
        <f t="shared" si="185"/>
        <v>0.86956521739130432</v>
      </c>
      <c r="L894">
        <f t="shared" si="186"/>
        <v>1</v>
      </c>
      <c r="M894">
        <f t="shared" si="187"/>
        <v>720</v>
      </c>
      <c r="N894">
        <f t="shared" si="188"/>
        <v>16317.777777777777</v>
      </c>
      <c r="O894">
        <f t="shared" si="189"/>
        <v>240</v>
      </c>
      <c r="P894">
        <f t="shared" si="190"/>
        <v>237</v>
      </c>
      <c r="Q894">
        <f t="shared" si="191"/>
        <v>240</v>
      </c>
      <c r="R894">
        <f t="shared" si="192"/>
        <v>240</v>
      </c>
      <c r="S894">
        <f t="shared" si="193"/>
        <v>217</v>
      </c>
      <c r="T894">
        <f t="shared" si="197"/>
        <v>20</v>
      </c>
      <c r="U894">
        <f t="shared" si="197"/>
        <v>23</v>
      </c>
      <c r="V894">
        <f t="shared" si="194"/>
        <v>0</v>
      </c>
      <c r="W894">
        <f t="shared" si="195"/>
        <v>0</v>
      </c>
      <c r="X894">
        <f t="shared" si="196"/>
        <v>23</v>
      </c>
    </row>
    <row r="895" spans="10:24">
      <c r="J895">
        <f t="shared" si="184"/>
        <v>16317.777777777777</v>
      </c>
      <c r="K895">
        <f t="shared" si="185"/>
        <v>0.86956521739130432</v>
      </c>
      <c r="L895">
        <f t="shared" si="186"/>
        <v>1</v>
      </c>
      <c r="M895">
        <f t="shared" si="187"/>
        <v>720</v>
      </c>
      <c r="N895">
        <f t="shared" si="188"/>
        <v>16317.777777777777</v>
      </c>
      <c r="O895">
        <f t="shared" si="189"/>
        <v>240</v>
      </c>
      <c r="P895">
        <f t="shared" si="190"/>
        <v>237</v>
      </c>
      <c r="Q895">
        <f t="shared" si="191"/>
        <v>240</v>
      </c>
      <c r="R895">
        <f t="shared" si="192"/>
        <v>240</v>
      </c>
      <c r="S895">
        <f t="shared" si="193"/>
        <v>217</v>
      </c>
      <c r="T895">
        <f t="shared" si="197"/>
        <v>20</v>
      </c>
      <c r="U895">
        <f t="shared" si="197"/>
        <v>23</v>
      </c>
      <c r="V895">
        <f t="shared" si="194"/>
        <v>0</v>
      </c>
      <c r="W895">
        <f t="shared" si="195"/>
        <v>0</v>
      </c>
      <c r="X895">
        <f t="shared" si="196"/>
        <v>23</v>
      </c>
    </row>
    <row r="896" spans="10:24">
      <c r="J896">
        <f t="shared" si="184"/>
        <v>16317.777777777777</v>
      </c>
      <c r="K896">
        <f t="shared" si="185"/>
        <v>0.86956521739130432</v>
      </c>
      <c r="L896">
        <f t="shared" si="186"/>
        <v>1</v>
      </c>
      <c r="M896">
        <f t="shared" si="187"/>
        <v>720</v>
      </c>
      <c r="N896">
        <f t="shared" si="188"/>
        <v>16317.777777777777</v>
      </c>
      <c r="O896">
        <f t="shared" si="189"/>
        <v>240</v>
      </c>
      <c r="P896">
        <f t="shared" si="190"/>
        <v>237</v>
      </c>
      <c r="Q896">
        <f t="shared" si="191"/>
        <v>240</v>
      </c>
      <c r="R896">
        <f t="shared" si="192"/>
        <v>240</v>
      </c>
      <c r="S896">
        <f t="shared" si="193"/>
        <v>217</v>
      </c>
      <c r="T896">
        <f t="shared" si="197"/>
        <v>20</v>
      </c>
      <c r="U896">
        <f t="shared" si="197"/>
        <v>23</v>
      </c>
      <c r="V896">
        <f t="shared" si="194"/>
        <v>0</v>
      </c>
      <c r="W896">
        <f t="shared" si="195"/>
        <v>0</v>
      </c>
      <c r="X896">
        <f t="shared" si="196"/>
        <v>23</v>
      </c>
    </row>
    <row r="897" spans="10:24">
      <c r="J897">
        <f t="shared" si="184"/>
        <v>16317.777777777777</v>
      </c>
      <c r="K897">
        <f t="shared" si="185"/>
        <v>0.86956521739130432</v>
      </c>
      <c r="L897">
        <f t="shared" si="186"/>
        <v>1</v>
      </c>
      <c r="M897">
        <f t="shared" si="187"/>
        <v>720</v>
      </c>
      <c r="N897">
        <f t="shared" si="188"/>
        <v>16317.777777777777</v>
      </c>
      <c r="O897">
        <f t="shared" si="189"/>
        <v>240</v>
      </c>
      <c r="P897">
        <f t="shared" si="190"/>
        <v>237</v>
      </c>
      <c r="Q897">
        <f t="shared" si="191"/>
        <v>240</v>
      </c>
      <c r="R897">
        <f t="shared" si="192"/>
        <v>240</v>
      </c>
      <c r="S897">
        <f t="shared" si="193"/>
        <v>217</v>
      </c>
      <c r="T897">
        <f t="shared" si="197"/>
        <v>20</v>
      </c>
      <c r="U897">
        <f t="shared" si="197"/>
        <v>23</v>
      </c>
      <c r="V897">
        <f t="shared" si="194"/>
        <v>0</v>
      </c>
      <c r="W897">
        <f t="shared" si="195"/>
        <v>0</v>
      </c>
      <c r="X897">
        <f t="shared" si="196"/>
        <v>23</v>
      </c>
    </row>
    <row r="898" spans="10:24">
      <c r="J898">
        <f t="shared" si="184"/>
        <v>16317.777777777777</v>
      </c>
      <c r="K898">
        <f t="shared" si="185"/>
        <v>0.86956521739130432</v>
      </c>
      <c r="L898">
        <f t="shared" si="186"/>
        <v>1</v>
      </c>
      <c r="M898">
        <f t="shared" si="187"/>
        <v>720</v>
      </c>
      <c r="N898">
        <f t="shared" si="188"/>
        <v>16317.777777777777</v>
      </c>
      <c r="O898">
        <f t="shared" si="189"/>
        <v>240</v>
      </c>
      <c r="P898">
        <f t="shared" si="190"/>
        <v>237</v>
      </c>
      <c r="Q898">
        <f t="shared" si="191"/>
        <v>240</v>
      </c>
      <c r="R898">
        <f t="shared" si="192"/>
        <v>240</v>
      </c>
      <c r="S898">
        <f t="shared" si="193"/>
        <v>217</v>
      </c>
      <c r="T898">
        <f t="shared" si="197"/>
        <v>20</v>
      </c>
      <c r="U898">
        <f t="shared" si="197"/>
        <v>23</v>
      </c>
      <c r="V898">
        <f t="shared" si="194"/>
        <v>0</v>
      </c>
      <c r="W898">
        <f t="shared" si="195"/>
        <v>0</v>
      </c>
      <c r="X898">
        <f t="shared" si="196"/>
        <v>23</v>
      </c>
    </row>
    <row r="899" spans="10:24">
      <c r="J899">
        <f t="shared" si="184"/>
        <v>16317.777777777777</v>
      </c>
      <c r="K899">
        <f t="shared" si="185"/>
        <v>0.86956521739130432</v>
      </c>
      <c r="L899">
        <f t="shared" si="186"/>
        <v>1</v>
      </c>
      <c r="M899">
        <f t="shared" si="187"/>
        <v>720</v>
      </c>
      <c r="N899">
        <f t="shared" si="188"/>
        <v>16317.777777777777</v>
      </c>
      <c r="O899">
        <f t="shared" si="189"/>
        <v>240</v>
      </c>
      <c r="P899">
        <f t="shared" si="190"/>
        <v>237</v>
      </c>
      <c r="Q899">
        <f t="shared" si="191"/>
        <v>240</v>
      </c>
      <c r="R899">
        <f t="shared" si="192"/>
        <v>240</v>
      </c>
      <c r="S899">
        <f t="shared" si="193"/>
        <v>217</v>
      </c>
      <c r="T899">
        <f t="shared" si="197"/>
        <v>20</v>
      </c>
      <c r="U899">
        <f t="shared" si="197"/>
        <v>23</v>
      </c>
      <c r="V899">
        <f t="shared" si="194"/>
        <v>0</v>
      </c>
      <c r="W899">
        <f t="shared" si="195"/>
        <v>0</v>
      </c>
      <c r="X899">
        <f t="shared" si="196"/>
        <v>23</v>
      </c>
    </row>
    <row r="900" spans="10:24">
      <c r="J900">
        <f t="shared" si="184"/>
        <v>16317.777777777777</v>
      </c>
      <c r="K900">
        <f t="shared" si="185"/>
        <v>0.86956521739130432</v>
      </c>
      <c r="L900">
        <f t="shared" si="186"/>
        <v>1</v>
      </c>
      <c r="M900">
        <f t="shared" si="187"/>
        <v>720</v>
      </c>
      <c r="N900">
        <f t="shared" si="188"/>
        <v>16317.777777777777</v>
      </c>
      <c r="O900">
        <f t="shared" si="189"/>
        <v>240</v>
      </c>
      <c r="P900">
        <f t="shared" si="190"/>
        <v>237</v>
      </c>
      <c r="Q900">
        <f t="shared" si="191"/>
        <v>240</v>
      </c>
      <c r="R900">
        <f t="shared" si="192"/>
        <v>240</v>
      </c>
      <c r="S900">
        <f t="shared" si="193"/>
        <v>217</v>
      </c>
      <c r="T900">
        <f t="shared" si="197"/>
        <v>20</v>
      </c>
      <c r="U900">
        <f t="shared" si="197"/>
        <v>23</v>
      </c>
      <c r="V900">
        <f t="shared" si="194"/>
        <v>0</v>
      </c>
      <c r="W900">
        <f t="shared" si="195"/>
        <v>0</v>
      </c>
      <c r="X900">
        <f t="shared" si="196"/>
        <v>23</v>
      </c>
    </row>
    <row r="901" spans="10:24">
      <c r="J901">
        <f t="shared" si="184"/>
        <v>16317.777777777777</v>
      </c>
      <c r="K901">
        <f t="shared" si="185"/>
        <v>0.86956521739130432</v>
      </c>
      <c r="L901">
        <f t="shared" si="186"/>
        <v>1</v>
      </c>
      <c r="M901">
        <f t="shared" si="187"/>
        <v>720</v>
      </c>
      <c r="N901">
        <f t="shared" si="188"/>
        <v>16317.777777777777</v>
      </c>
      <c r="O901">
        <f t="shared" si="189"/>
        <v>240</v>
      </c>
      <c r="P901">
        <f t="shared" si="190"/>
        <v>237</v>
      </c>
      <c r="Q901">
        <f t="shared" si="191"/>
        <v>240</v>
      </c>
      <c r="R901">
        <f t="shared" si="192"/>
        <v>240</v>
      </c>
      <c r="S901">
        <f t="shared" si="193"/>
        <v>217</v>
      </c>
      <c r="T901">
        <f t="shared" si="197"/>
        <v>20</v>
      </c>
      <c r="U901">
        <f t="shared" si="197"/>
        <v>23</v>
      </c>
      <c r="V901">
        <f t="shared" si="194"/>
        <v>0</v>
      </c>
      <c r="W901">
        <f t="shared" si="195"/>
        <v>0</v>
      </c>
      <c r="X901">
        <f t="shared" si="196"/>
        <v>23</v>
      </c>
    </row>
    <row r="902" spans="10:24">
      <c r="J902">
        <f t="shared" si="184"/>
        <v>16317.777777777777</v>
      </c>
      <c r="K902">
        <f t="shared" si="185"/>
        <v>0.86956521739130432</v>
      </c>
      <c r="L902">
        <f t="shared" si="186"/>
        <v>1</v>
      </c>
      <c r="M902">
        <f t="shared" si="187"/>
        <v>720</v>
      </c>
      <c r="N902">
        <f t="shared" si="188"/>
        <v>16317.777777777777</v>
      </c>
      <c r="O902">
        <f t="shared" si="189"/>
        <v>240</v>
      </c>
      <c r="P902">
        <f t="shared" si="190"/>
        <v>237</v>
      </c>
      <c r="Q902">
        <f t="shared" si="191"/>
        <v>240</v>
      </c>
      <c r="R902">
        <f t="shared" si="192"/>
        <v>240</v>
      </c>
      <c r="S902">
        <f t="shared" si="193"/>
        <v>217</v>
      </c>
      <c r="T902">
        <f t="shared" si="197"/>
        <v>20</v>
      </c>
      <c r="U902">
        <f t="shared" si="197"/>
        <v>23</v>
      </c>
      <c r="V902">
        <f t="shared" si="194"/>
        <v>0</v>
      </c>
      <c r="W902">
        <f t="shared" si="195"/>
        <v>0</v>
      </c>
      <c r="X902">
        <f t="shared" si="196"/>
        <v>23</v>
      </c>
    </row>
    <row r="903" spans="10:24">
      <c r="J903">
        <f t="shared" si="184"/>
        <v>16317.777777777777</v>
      </c>
      <c r="K903">
        <f t="shared" si="185"/>
        <v>0.86956521739130432</v>
      </c>
      <c r="L903">
        <f t="shared" si="186"/>
        <v>1</v>
      </c>
      <c r="M903">
        <f t="shared" si="187"/>
        <v>720</v>
      </c>
      <c r="N903">
        <f t="shared" si="188"/>
        <v>16317.777777777777</v>
      </c>
      <c r="O903">
        <f t="shared" si="189"/>
        <v>240</v>
      </c>
      <c r="P903">
        <f t="shared" si="190"/>
        <v>237</v>
      </c>
      <c r="Q903">
        <f t="shared" si="191"/>
        <v>240</v>
      </c>
      <c r="R903">
        <f t="shared" si="192"/>
        <v>240</v>
      </c>
      <c r="S903">
        <f t="shared" si="193"/>
        <v>217</v>
      </c>
      <c r="T903">
        <f t="shared" si="197"/>
        <v>20</v>
      </c>
      <c r="U903">
        <f t="shared" si="197"/>
        <v>23</v>
      </c>
      <c r="V903">
        <f t="shared" si="194"/>
        <v>0</v>
      </c>
      <c r="W903">
        <f t="shared" si="195"/>
        <v>0</v>
      </c>
      <c r="X903">
        <f t="shared" si="196"/>
        <v>23</v>
      </c>
    </row>
    <row r="904" spans="10:24">
      <c r="J904">
        <f t="shared" si="184"/>
        <v>16317.777777777777</v>
      </c>
      <c r="K904">
        <f t="shared" si="185"/>
        <v>0.86956521739130432</v>
      </c>
      <c r="L904">
        <f t="shared" si="186"/>
        <v>1</v>
      </c>
      <c r="M904">
        <f t="shared" si="187"/>
        <v>720</v>
      </c>
      <c r="N904">
        <f t="shared" si="188"/>
        <v>16317.777777777777</v>
      </c>
      <c r="O904">
        <f t="shared" si="189"/>
        <v>240</v>
      </c>
      <c r="P904">
        <f t="shared" si="190"/>
        <v>237</v>
      </c>
      <c r="Q904">
        <f t="shared" si="191"/>
        <v>240</v>
      </c>
      <c r="R904">
        <f t="shared" si="192"/>
        <v>240</v>
      </c>
      <c r="S904">
        <f t="shared" si="193"/>
        <v>217</v>
      </c>
      <c r="T904">
        <f t="shared" si="197"/>
        <v>20</v>
      </c>
      <c r="U904">
        <f t="shared" si="197"/>
        <v>23</v>
      </c>
      <c r="V904">
        <f t="shared" si="194"/>
        <v>0</v>
      </c>
      <c r="W904">
        <f t="shared" si="195"/>
        <v>0</v>
      </c>
      <c r="X904">
        <f t="shared" si="196"/>
        <v>23</v>
      </c>
    </row>
    <row r="905" spans="10:24">
      <c r="J905">
        <f t="shared" si="184"/>
        <v>16317.777777777777</v>
      </c>
      <c r="K905">
        <f t="shared" si="185"/>
        <v>0.86956521739130432</v>
      </c>
      <c r="L905">
        <f t="shared" si="186"/>
        <v>1</v>
      </c>
      <c r="M905">
        <f t="shared" si="187"/>
        <v>720</v>
      </c>
      <c r="N905">
        <f t="shared" si="188"/>
        <v>16317.777777777777</v>
      </c>
      <c r="O905">
        <f t="shared" si="189"/>
        <v>240</v>
      </c>
      <c r="P905">
        <f t="shared" si="190"/>
        <v>237</v>
      </c>
      <c r="Q905">
        <f t="shared" si="191"/>
        <v>240</v>
      </c>
      <c r="R905">
        <f t="shared" si="192"/>
        <v>240</v>
      </c>
      <c r="S905">
        <f t="shared" si="193"/>
        <v>217</v>
      </c>
      <c r="T905">
        <f t="shared" si="197"/>
        <v>20</v>
      </c>
      <c r="U905">
        <f t="shared" si="197"/>
        <v>23</v>
      </c>
      <c r="V905">
        <f t="shared" si="194"/>
        <v>0</v>
      </c>
      <c r="W905">
        <f t="shared" si="195"/>
        <v>0</v>
      </c>
      <c r="X905">
        <f t="shared" si="196"/>
        <v>23</v>
      </c>
    </row>
    <row r="906" spans="10:24">
      <c r="J906">
        <f t="shared" si="184"/>
        <v>16317.777777777777</v>
      </c>
      <c r="K906">
        <f t="shared" si="185"/>
        <v>0.86956521739130432</v>
      </c>
      <c r="L906">
        <f t="shared" si="186"/>
        <v>1</v>
      </c>
      <c r="M906">
        <f t="shared" si="187"/>
        <v>720</v>
      </c>
      <c r="N906">
        <f t="shared" si="188"/>
        <v>16317.777777777777</v>
      </c>
      <c r="O906">
        <f t="shared" si="189"/>
        <v>240</v>
      </c>
      <c r="P906">
        <f t="shared" si="190"/>
        <v>237</v>
      </c>
      <c r="Q906">
        <f t="shared" si="191"/>
        <v>240</v>
      </c>
      <c r="R906">
        <f t="shared" si="192"/>
        <v>240</v>
      </c>
      <c r="S906">
        <f t="shared" si="193"/>
        <v>217</v>
      </c>
      <c r="T906">
        <f t="shared" si="197"/>
        <v>20</v>
      </c>
      <c r="U906">
        <f t="shared" si="197"/>
        <v>23</v>
      </c>
      <c r="V906">
        <f t="shared" si="194"/>
        <v>0</v>
      </c>
      <c r="W906">
        <f t="shared" si="195"/>
        <v>0</v>
      </c>
      <c r="X906">
        <f t="shared" si="196"/>
        <v>23</v>
      </c>
    </row>
    <row r="907" spans="10:24">
      <c r="J907">
        <f t="shared" si="184"/>
        <v>16317.777777777777</v>
      </c>
      <c r="K907">
        <f t="shared" si="185"/>
        <v>0.86956521739130432</v>
      </c>
      <c r="L907">
        <f t="shared" si="186"/>
        <v>1</v>
      </c>
      <c r="M907">
        <f t="shared" si="187"/>
        <v>720</v>
      </c>
      <c r="N907">
        <f t="shared" si="188"/>
        <v>16317.777777777777</v>
      </c>
      <c r="O907">
        <f t="shared" si="189"/>
        <v>240</v>
      </c>
      <c r="P907">
        <f t="shared" si="190"/>
        <v>237</v>
      </c>
      <c r="Q907">
        <f t="shared" si="191"/>
        <v>240</v>
      </c>
      <c r="R907">
        <f t="shared" si="192"/>
        <v>240</v>
      </c>
      <c r="S907">
        <f t="shared" si="193"/>
        <v>217</v>
      </c>
      <c r="T907">
        <f t="shared" si="197"/>
        <v>20</v>
      </c>
      <c r="U907">
        <f t="shared" si="197"/>
        <v>23</v>
      </c>
      <c r="V907">
        <f t="shared" si="194"/>
        <v>0</v>
      </c>
      <c r="W907">
        <f t="shared" si="195"/>
        <v>0</v>
      </c>
      <c r="X907">
        <f t="shared" si="196"/>
        <v>23</v>
      </c>
    </row>
    <row r="908" spans="10:24">
      <c r="J908">
        <f t="shared" si="184"/>
        <v>16317.777777777777</v>
      </c>
      <c r="K908">
        <f t="shared" si="185"/>
        <v>0.86956521739130432</v>
      </c>
      <c r="L908">
        <f t="shared" si="186"/>
        <v>1</v>
      </c>
      <c r="M908">
        <f t="shared" si="187"/>
        <v>720</v>
      </c>
      <c r="N908">
        <f t="shared" si="188"/>
        <v>16317.777777777777</v>
      </c>
      <c r="O908">
        <f t="shared" si="189"/>
        <v>240</v>
      </c>
      <c r="P908">
        <f t="shared" si="190"/>
        <v>237</v>
      </c>
      <c r="Q908">
        <f t="shared" si="191"/>
        <v>240</v>
      </c>
      <c r="R908">
        <f t="shared" si="192"/>
        <v>240</v>
      </c>
      <c r="S908">
        <f t="shared" si="193"/>
        <v>217</v>
      </c>
      <c r="T908">
        <f t="shared" si="197"/>
        <v>20</v>
      </c>
      <c r="U908">
        <f t="shared" si="197"/>
        <v>23</v>
      </c>
      <c r="V908">
        <f t="shared" si="194"/>
        <v>0</v>
      </c>
      <c r="W908">
        <f t="shared" si="195"/>
        <v>0</v>
      </c>
      <c r="X908">
        <f t="shared" si="196"/>
        <v>23</v>
      </c>
    </row>
    <row r="909" spans="10:24">
      <c r="J909">
        <f t="shared" si="184"/>
        <v>16317.777777777777</v>
      </c>
      <c r="K909">
        <f t="shared" si="185"/>
        <v>0.86956521739130432</v>
      </c>
      <c r="L909">
        <f t="shared" si="186"/>
        <v>1</v>
      </c>
      <c r="M909">
        <f t="shared" si="187"/>
        <v>720</v>
      </c>
      <c r="N909">
        <f t="shared" si="188"/>
        <v>16317.777777777777</v>
      </c>
      <c r="O909">
        <f t="shared" si="189"/>
        <v>240</v>
      </c>
      <c r="P909">
        <f t="shared" si="190"/>
        <v>237</v>
      </c>
      <c r="Q909">
        <f t="shared" si="191"/>
        <v>240</v>
      </c>
      <c r="R909">
        <f t="shared" si="192"/>
        <v>240</v>
      </c>
      <c r="S909">
        <f t="shared" si="193"/>
        <v>217</v>
      </c>
      <c r="T909">
        <f t="shared" si="197"/>
        <v>20</v>
      </c>
      <c r="U909">
        <f t="shared" si="197"/>
        <v>23</v>
      </c>
      <c r="V909">
        <f t="shared" si="194"/>
        <v>0</v>
      </c>
      <c r="W909">
        <f t="shared" si="195"/>
        <v>0</v>
      </c>
      <c r="X909">
        <f t="shared" si="196"/>
        <v>23</v>
      </c>
    </row>
    <row r="910" spans="10:24">
      <c r="J910">
        <f t="shared" si="184"/>
        <v>16317.777777777777</v>
      </c>
      <c r="K910">
        <f t="shared" si="185"/>
        <v>0.86956521739130432</v>
      </c>
      <c r="L910">
        <f t="shared" si="186"/>
        <v>1</v>
      </c>
      <c r="M910">
        <f t="shared" si="187"/>
        <v>720</v>
      </c>
      <c r="N910">
        <f t="shared" si="188"/>
        <v>16317.777777777777</v>
      </c>
      <c r="O910">
        <f t="shared" si="189"/>
        <v>240</v>
      </c>
      <c r="P910">
        <f t="shared" si="190"/>
        <v>237</v>
      </c>
      <c r="Q910">
        <f t="shared" si="191"/>
        <v>240</v>
      </c>
      <c r="R910">
        <f t="shared" si="192"/>
        <v>240</v>
      </c>
      <c r="S910">
        <f t="shared" si="193"/>
        <v>217</v>
      </c>
      <c r="T910">
        <f t="shared" si="197"/>
        <v>20</v>
      </c>
      <c r="U910">
        <f t="shared" si="197"/>
        <v>23</v>
      </c>
      <c r="V910">
        <f t="shared" si="194"/>
        <v>0</v>
      </c>
      <c r="W910">
        <f t="shared" si="195"/>
        <v>0</v>
      </c>
      <c r="X910">
        <f t="shared" si="196"/>
        <v>23</v>
      </c>
    </row>
    <row r="911" spans="10:24">
      <c r="J911">
        <f t="shared" si="184"/>
        <v>16317.777777777777</v>
      </c>
      <c r="K911">
        <f t="shared" si="185"/>
        <v>0.86956521739130432</v>
      </c>
      <c r="L911">
        <f t="shared" si="186"/>
        <v>1</v>
      </c>
      <c r="M911">
        <f t="shared" si="187"/>
        <v>720</v>
      </c>
      <c r="N911">
        <f t="shared" si="188"/>
        <v>16317.777777777777</v>
      </c>
      <c r="O911">
        <f t="shared" si="189"/>
        <v>240</v>
      </c>
      <c r="P911">
        <f t="shared" si="190"/>
        <v>237</v>
      </c>
      <c r="Q911">
        <f t="shared" si="191"/>
        <v>240</v>
      </c>
      <c r="R911">
        <f t="shared" si="192"/>
        <v>240</v>
      </c>
      <c r="S911">
        <f t="shared" si="193"/>
        <v>217</v>
      </c>
      <c r="T911">
        <f t="shared" si="197"/>
        <v>20</v>
      </c>
      <c r="U911">
        <f t="shared" si="197"/>
        <v>23</v>
      </c>
      <c r="V911">
        <f t="shared" si="194"/>
        <v>0</v>
      </c>
      <c r="W911">
        <f t="shared" si="195"/>
        <v>0</v>
      </c>
      <c r="X911">
        <f t="shared" si="196"/>
        <v>23</v>
      </c>
    </row>
    <row r="912" spans="10:24">
      <c r="J912">
        <f t="shared" si="184"/>
        <v>16317.777777777777</v>
      </c>
      <c r="K912">
        <f t="shared" si="185"/>
        <v>0.86956521739130432</v>
      </c>
      <c r="L912">
        <f t="shared" si="186"/>
        <v>1</v>
      </c>
      <c r="M912">
        <f t="shared" si="187"/>
        <v>720</v>
      </c>
      <c r="N912">
        <f t="shared" si="188"/>
        <v>16317.777777777777</v>
      </c>
      <c r="O912">
        <f t="shared" si="189"/>
        <v>240</v>
      </c>
      <c r="P912">
        <f t="shared" si="190"/>
        <v>237</v>
      </c>
      <c r="Q912">
        <f t="shared" si="191"/>
        <v>240</v>
      </c>
      <c r="R912">
        <f t="shared" si="192"/>
        <v>240</v>
      </c>
      <c r="S912">
        <f t="shared" si="193"/>
        <v>217</v>
      </c>
      <c r="T912">
        <f t="shared" si="197"/>
        <v>20</v>
      </c>
      <c r="U912">
        <f t="shared" si="197"/>
        <v>23</v>
      </c>
      <c r="V912">
        <f t="shared" si="194"/>
        <v>0</v>
      </c>
      <c r="W912">
        <f t="shared" si="195"/>
        <v>0</v>
      </c>
      <c r="X912">
        <f t="shared" si="196"/>
        <v>23</v>
      </c>
    </row>
    <row r="913" spans="10:24">
      <c r="J913">
        <f t="shared" si="184"/>
        <v>16317.777777777777</v>
      </c>
      <c r="K913">
        <f t="shared" si="185"/>
        <v>0.86956521739130432</v>
      </c>
      <c r="L913">
        <f t="shared" si="186"/>
        <v>1</v>
      </c>
      <c r="M913">
        <f t="shared" si="187"/>
        <v>720</v>
      </c>
      <c r="N913">
        <f t="shared" si="188"/>
        <v>16317.777777777777</v>
      </c>
      <c r="O913">
        <f t="shared" si="189"/>
        <v>240</v>
      </c>
      <c r="P913">
        <f t="shared" si="190"/>
        <v>237</v>
      </c>
      <c r="Q913">
        <f t="shared" si="191"/>
        <v>240</v>
      </c>
      <c r="R913">
        <f t="shared" si="192"/>
        <v>240</v>
      </c>
      <c r="S913">
        <f t="shared" si="193"/>
        <v>217</v>
      </c>
      <c r="T913">
        <f t="shared" si="197"/>
        <v>20</v>
      </c>
      <c r="U913">
        <f t="shared" si="197"/>
        <v>23</v>
      </c>
      <c r="V913">
        <f t="shared" si="194"/>
        <v>0</v>
      </c>
      <c r="W913">
        <f t="shared" si="195"/>
        <v>0</v>
      </c>
      <c r="X913">
        <f t="shared" si="196"/>
        <v>23</v>
      </c>
    </row>
    <row r="914" spans="10:24">
      <c r="J914">
        <f t="shared" si="184"/>
        <v>16317.777777777777</v>
      </c>
      <c r="K914">
        <f t="shared" si="185"/>
        <v>0.86956521739130432</v>
      </c>
      <c r="L914">
        <f t="shared" si="186"/>
        <v>1</v>
      </c>
      <c r="M914">
        <f t="shared" si="187"/>
        <v>720</v>
      </c>
      <c r="N914">
        <f t="shared" si="188"/>
        <v>16317.777777777777</v>
      </c>
      <c r="O914">
        <f t="shared" si="189"/>
        <v>240</v>
      </c>
      <c r="P914">
        <f t="shared" si="190"/>
        <v>237</v>
      </c>
      <c r="Q914">
        <f t="shared" si="191"/>
        <v>240</v>
      </c>
      <c r="R914">
        <f t="shared" si="192"/>
        <v>240</v>
      </c>
      <c r="S914">
        <f t="shared" si="193"/>
        <v>217</v>
      </c>
      <c r="T914">
        <f t="shared" si="197"/>
        <v>20</v>
      </c>
      <c r="U914">
        <f t="shared" si="197"/>
        <v>23</v>
      </c>
      <c r="V914">
        <f t="shared" si="194"/>
        <v>0</v>
      </c>
      <c r="W914">
        <f t="shared" si="195"/>
        <v>0</v>
      </c>
      <c r="X914">
        <f t="shared" si="196"/>
        <v>23</v>
      </c>
    </row>
    <row r="915" spans="10:24">
      <c r="J915">
        <f t="shared" si="184"/>
        <v>16317.777777777777</v>
      </c>
      <c r="K915">
        <f t="shared" si="185"/>
        <v>0.86956521739130432</v>
      </c>
      <c r="L915">
        <f t="shared" si="186"/>
        <v>1</v>
      </c>
      <c r="M915">
        <f t="shared" si="187"/>
        <v>720</v>
      </c>
      <c r="N915">
        <f t="shared" si="188"/>
        <v>16317.777777777777</v>
      </c>
      <c r="O915">
        <f t="shared" si="189"/>
        <v>240</v>
      </c>
      <c r="P915">
        <f t="shared" si="190"/>
        <v>237</v>
      </c>
      <c r="Q915">
        <f t="shared" si="191"/>
        <v>240</v>
      </c>
      <c r="R915">
        <f t="shared" si="192"/>
        <v>240</v>
      </c>
      <c r="S915">
        <f t="shared" si="193"/>
        <v>217</v>
      </c>
      <c r="T915">
        <f t="shared" si="197"/>
        <v>20</v>
      </c>
      <c r="U915">
        <f t="shared" si="197"/>
        <v>23</v>
      </c>
      <c r="V915">
        <f t="shared" si="194"/>
        <v>0</v>
      </c>
      <c r="W915">
        <f t="shared" si="195"/>
        <v>0</v>
      </c>
      <c r="X915">
        <f t="shared" si="196"/>
        <v>23</v>
      </c>
    </row>
    <row r="916" spans="10:24">
      <c r="J916">
        <f t="shared" si="184"/>
        <v>16317.777777777777</v>
      </c>
      <c r="K916">
        <f t="shared" si="185"/>
        <v>0.86956521739130432</v>
      </c>
      <c r="L916">
        <f t="shared" si="186"/>
        <v>1</v>
      </c>
      <c r="M916">
        <f t="shared" si="187"/>
        <v>720</v>
      </c>
      <c r="N916">
        <f t="shared" si="188"/>
        <v>16317.777777777777</v>
      </c>
      <c r="O916">
        <f t="shared" si="189"/>
        <v>240</v>
      </c>
      <c r="P916">
        <f t="shared" si="190"/>
        <v>237</v>
      </c>
      <c r="Q916">
        <f t="shared" si="191"/>
        <v>240</v>
      </c>
      <c r="R916">
        <f t="shared" si="192"/>
        <v>240</v>
      </c>
      <c r="S916">
        <f t="shared" si="193"/>
        <v>217</v>
      </c>
      <c r="T916">
        <f t="shared" si="197"/>
        <v>20</v>
      </c>
      <c r="U916">
        <f t="shared" si="197"/>
        <v>23</v>
      </c>
      <c r="V916">
        <f t="shared" si="194"/>
        <v>0</v>
      </c>
      <c r="W916">
        <f t="shared" si="195"/>
        <v>0</v>
      </c>
      <c r="X916">
        <f t="shared" si="196"/>
        <v>23</v>
      </c>
    </row>
    <row r="917" spans="10:24">
      <c r="J917">
        <f t="shared" ref="J917:J980" si="198">N917</f>
        <v>16317.777777777777</v>
      </c>
      <c r="K917">
        <f t="shared" ref="K917:K980" si="199">T917/(O$10-1)</f>
        <v>0.86956521739130432</v>
      </c>
      <c r="L917">
        <f t="shared" ref="L917:L980" si="200">U917/(O$10-1)</f>
        <v>1</v>
      </c>
      <c r="M917">
        <f t="shared" ref="M917:M980" si="201">IF(M916+1&gt;G$9,G$9,M916+1)</f>
        <v>720</v>
      </c>
      <c r="N917">
        <f t="shared" ref="N917:N980" si="202">N$20+M917*G$8/G$7</f>
        <v>16317.777777777777</v>
      </c>
      <c r="O917">
        <f t="shared" ref="O917:O980" si="203">M917/G$9*C$9</f>
        <v>240</v>
      </c>
      <c r="P917">
        <f t="shared" ref="P917:P980" si="204">IF(O917-P$5&lt;1,1,ROUNDUP(O917-P$5,0))</f>
        <v>237</v>
      </c>
      <c r="Q917">
        <f t="shared" ref="Q917:Q980" si="205">IF(O917+P$5&gt;C$9,C$9,ROUNDUP(O917+P$5,0))</f>
        <v>240</v>
      </c>
      <c r="R917">
        <f t="shared" ref="R917:R980" si="206">ROUNDDOWN(IF(N917&gt;P$11,C$9,N917*C$7/C$8),0)</f>
        <v>240</v>
      </c>
      <c r="S917">
        <f t="shared" ref="S917:S980" si="207">IF(R917-(O$10-1)&lt;0,0,R917-(O$10-1))</f>
        <v>217</v>
      </c>
      <c r="T917">
        <f t="shared" si="197"/>
        <v>20</v>
      </c>
      <c r="U917">
        <f t="shared" si="197"/>
        <v>23</v>
      </c>
      <c r="V917">
        <f t="shared" ref="V917:V980" si="208">IF(T917&lt;1,1,0)</f>
        <v>0</v>
      </c>
      <c r="W917">
        <f t="shared" ref="W917:W980" si="209">IF(U917&gt;(O$10-1),1,0)</f>
        <v>0</v>
      </c>
      <c r="X917">
        <f t="shared" ref="X917:X980" si="210">O$10-1</f>
        <v>23</v>
      </c>
    </row>
    <row r="918" spans="10:24">
      <c r="J918">
        <f t="shared" si="198"/>
        <v>16317.777777777777</v>
      </c>
      <c r="K918">
        <f t="shared" si="199"/>
        <v>0.86956521739130432</v>
      </c>
      <c r="L918">
        <f t="shared" si="200"/>
        <v>1</v>
      </c>
      <c r="M918">
        <f t="shared" si="201"/>
        <v>720</v>
      </c>
      <c r="N918">
        <f t="shared" si="202"/>
        <v>16317.777777777777</v>
      </c>
      <c r="O918">
        <f t="shared" si="203"/>
        <v>240</v>
      </c>
      <c r="P918">
        <f t="shared" si="204"/>
        <v>237</v>
      </c>
      <c r="Q918">
        <f t="shared" si="205"/>
        <v>240</v>
      </c>
      <c r="R918">
        <f t="shared" si="206"/>
        <v>240</v>
      </c>
      <c r="S918">
        <f t="shared" si="207"/>
        <v>217</v>
      </c>
      <c r="T918">
        <f t="shared" si="197"/>
        <v>20</v>
      </c>
      <c r="U918">
        <f t="shared" si="197"/>
        <v>23</v>
      </c>
      <c r="V918">
        <f t="shared" si="208"/>
        <v>0</v>
      </c>
      <c r="W918">
        <f t="shared" si="209"/>
        <v>0</v>
      </c>
      <c r="X918">
        <f t="shared" si="210"/>
        <v>23</v>
      </c>
    </row>
    <row r="919" spans="10:24">
      <c r="J919">
        <f t="shared" si="198"/>
        <v>16317.777777777777</v>
      </c>
      <c r="K919">
        <f t="shared" si="199"/>
        <v>0.86956521739130432</v>
      </c>
      <c r="L919">
        <f t="shared" si="200"/>
        <v>1</v>
      </c>
      <c r="M919">
        <f t="shared" si="201"/>
        <v>720</v>
      </c>
      <c r="N919">
        <f t="shared" si="202"/>
        <v>16317.777777777777</v>
      </c>
      <c r="O919">
        <f t="shared" si="203"/>
        <v>240</v>
      </c>
      <c r="P919">
        <f t="shared" si="204"/>
        <v>237</v>
      </c>
      <c r="Q919">
        <f t="shared" si="205"/>
        <v>240</v>
      </c>
      <c r="R919">
        <f t="shared" si="206"/>
        <v>240</v>
      </c>
      <c r="S919">
        <f t="shared" si="207"/>
        <v>217</v>
      </c>
      <c r="T919">
        <f t="shared" si="197"/>
        <v>20</v>
      </c>
      <c r="U919">
        <f t="shared" si="197"/>
        <v>23</v>
      </c>
      <c r="V919">
        <f t="shared" si="208"/>
        <v>0</v>
      </c>
      <c r="W919">
        <f t="shared" si="209"/>
        <v>0</v>
      </c>
      <c r="X919">
        <f t="shared" si="210"/>
        <v>23</v>
      </c>
    </row>
    <row r="920" spans="10:24">
      <c r="J920">
        <f t="shared" si="198"/>
        <v>16317.777777777777</v>
      </c>
      <c r="K920">
        <f t="shared" si="199"/>
        <v>0.86956521739130432</v>
      </c>
      <c r="L920">
        <f t="shared" si="200"/>
        <v>1</v>
      </c>
      <c r="M920">
        <f t="shared" si="201"/>
        <v>720</v>
      </c>
      <c r="N920">
        <f t="shared" si="202"/>
        <v>16317.777777777777</v>
      </c>
      <c r="O920">
        <f t="shared" si="203"/>
        <v>240</v>
      </c>
      <c r="P920">
        <f t="shared" si="204"/>
        <v>237</v>
      </c>
      <c r="Q920">
        <f t="shared" si="205"/>
        <v>240</v>
      </c>
      <c r="R920">
        <f t="shared" si="206"/>
        <v>240</v>
      </c>
      <c r="S920">
        <f t="shared" si="207"/>
        <v>217</v>
      </c>
      <c r="T920">
        <f t="shared" si="197"/>
        <v>20</v>
      </c>
      <c r="U920">
        <f t="shared" si="197"/>
        <v>23</v>
      </c>
      <c r="V920">
        <f t="shared" si="208"/>
        <v>0</v>
      </c>
      <c r="W920">
        <f t="shared" si="209"/>
        <v>0</v>
      </c>
      <c r="X920">
        <f t="shared" si="210"/>
        <v>23</v>
      </c>
    </row>
    <row r="921" spans="10:24">
      <c r="J921">
        <f t="shared" si="198"/>
        <v>16317.777777777777</v>
      </c>
      <c r="K921">
        <f t="shared" si="199"/>
        <v>0.86956521739130432</v>
      </c>
      <c r="L921">
        <f t="shared" si="200"/>
        <v>1</v>
      </c>
      <c r="M921">
        <f t="shared" si="201"/>
        <v>720</v>
      </c>
      <c r="N921">
        <f t="shared" si="202"/>
        <v>16317.777777777777</v>
      </c>
      <c r="O921">
        <f t="shared" si="203"/>
        <v>240</v>
      </c>
      <c r="P921">
        <f t="shared" si="204"/>
        <v>237</v>
      </c>
      <c r="Q921">
        <f t="shared" si="205"/>
        <v>240</v>
      </c>
      <c r="R921">
        <f t="shared" si="206"/>
        <v>240</v>
      </c>
      <c r="S921">
        <f t="shared" si="207"/>
        <v>217</v>
      </c>
      <c r="T921">
        <f t="shared" si="197"/>
        <v>20</v>
      </c>
      <c r="U921">
        <f t="shared" si="197"/>
        <v>23</v>
      </c>
      <c r="V921">
        <f t="shared" si="208"/>
        <v>0</v>
      </c>
      <c r="W921">
        <f t="shared" si="209"/>
        <v>0</v>
      </c>
      <c r="X921">
        <f t="shared" si="210"/>
        <v>23</v>
      </c>
    </row>
    <row r="922" spans="10:24">
      <c r="J922">
        <f t="shared" si="198"/>
        <v>16317.777777777777</v>
      </c>
      <c r="K922">
        <f t="shared" si="199"/>
        <v>0.86956521739130432</v>
      </c>
      <c r="L922">
        <f t="shared" si="200"/>
        <v>1</v>
      </c>
      <c r="M922">
        <f t="shared" si="201"/>
        <v>720</v>
      </c>
      <c r="N922">
        <f t="shared" si="202"/>
        <v>16317.777777777777</v>
      </c>
      <c r="O922">
        <f t="shared" si="203"/>
        <v>240</v>
      </c>
      <c r="P922">
        <f t="shared" si="204"/>
        <v>237</v>
      </c>
      <c r="Q922">
        <f t="shared" si="205"/>
        <v>240</v>
      </c>
      <c r="R922">
        <f t="shared" si="206"/>
        <v>240</v>
      </c>
      <c r="S922">
        <f t="shared" si="207"/>
        <v>217</v>
      </c>
      <c r="T922">
        <f t="shared" si="197"/>
        <v>20</v>
      </c>
      <c r="U922">
        <f t="shared" si="197"/>
        <v>23</v>
      </c>
      <c r="V922">
        <f t="shared" si="208"/>
        <v>0</v>
      </c>
      <c r="W922">
        <f t="shared" si="209"/>
        <v>0</v>
      </c>
      <c r="X922">
        <f t="shared" si="210"/>
        <v>23</v>
      </c>
    </row>
    <row r="923" spans="10:24">
      <c r="J923">
        <f t="shared" si="198"/>
        <v>16317.777777777777</v>
      </c>
      <c r="K923">
        <f t="shared" si="199"/>
        <v>0.86956521739130432</v>
      </c>
      <c r="L923">
        <f t="shared" si="200"/>
        <v>1</v>
      </c>
      <c r="M923">
        <f t="shared" si="201"/>
        <v>720</v>
      </c>
      <c r="N923">
        <f t="shared" si="202"/>
        <v>16317.777777777777</v>
      </c>
      <c r="O923">
        <f t="shared" si="203"/>
        <v>240</v>
      </c>
      <c r="P923">
        <f t="shared" si="204"/>
        <v>237</v>
      </c>
      <c r="Q923">
        <f t="shared" si="205"/>
        <v>240</v>
      </c>
      <c r="R923">
        <f t="shared" si="206"/>
        <v>240</v>
      </c>
      <c r="S923">
        <f t="shared" si="207"/>
        <v>217</v>
      </c>
      <c r="T923">
        <f t="shared" si="197"/>
        <v>20</v>
      </c>
      <c r="U923">
        <f t="shared" si="197"/>
        <v>23</v>
      </c>
      <c r="V923">
        <f t="shared" si="208"/>
        <v>0</v>
      </c>
      <c r="W923">
        <f t="shared" si="209"/>
        <v>0</v>
      </c>
      <c r="X923">
        <f t="shared" si="210"/>
        <v>23</v>
      </c>
    </row>
    <row r="924" spans="10:24">
      <c r="J924">
        <f t="shared" si="198"/>
        <v>16317.777777777777</v>
      </c>
      <c r="K924">
        <f t="shared" si="199"/>
        <v>0.86956521739130432</v>
      </c>
      <c r="L924">
        <f t="shared" si="200"/>
        <v>1</v>
      </c>
      <c r="M924">
        <f t="shared" si="201"/>
        <v>720</v>
      </c>
      <c r="N924">
        <f t="shared" si="202"/>
        <v>16317.777777777777</v>
      </c>
      <c r="O924">
        <f t="shared" si="203"/>
        <v>240</v>
      </c>
      <c r="P924">
        <f t="shared" si="204"/>
        <v>237</v>
      </c>
      <c r="Q924">
        <f t="shared" si="205"/>
        <v>240</v>
      </c>
      <c r="R924">
        <f t="shared" si="206"/>
        <v>240</v>
      </c>
      <c r="S924">
        <f t="shared" si="207"/>
        <v>217</v>
      </c>
      <c r="T924">
        <f t="shared" si="197"/>
        <v>20</v>
      </c>
      <c r="U924">
        <f t="shared" si="197"/>
        <v>23</v>
      </c>
      <c r="V924">
        <f t="shared" si="208"/>
        <v>0</v>
      </c>
      <c r="W924">
        <f t="shared" si="209"/>
        <v>0</v>
      </c>
      <c r="X924">
        <f t="shared" si="210"/>
        <v>23</v>
      </c>
    </row>
    <row r="925" spans="10:24">
      <c r="J925">
        <f t="shared" si="198"/>
        <v>16317.777777777777</v>
      </c>
      <c r="K925">
        <f t="shared" si="199"/>
        <v>0.86956521739130432</v>
      </c>
      <c r="L925">
        <f t="shared" si="200"/>
        <v>1</v>
      </c>
      <c r="M925">
        <f t="shared" si="201"/>
        <v>720</v>
      </c>
      <c r="N925">
        <f t="shared" si="202"/>
        <v>16317.777777777777</v>
      </c>
      <c r="O925">
        <f t="shared" si="203"/>
        <v>240</v>
      </c>
      <c r="P925">
        <f t="shared" si="204"/>
        <v>237</v>
      </c>
      <c r="Q925">
        <f t="shared" si="205"/>
        <v>240</v>
      </c>
      <c r="R925">
        <f t="shared" si="206"/>
        <v>240</v>
      </c>
      <c r="S925">
        <f t="shared" si="207"/>
        <v>217</v>
      </c>
      <c r="T925">
        <f t="shared" si="197"/>
        <v>20</v>
      </c>
      <c r="U925">
        <f t="shared" si="197"/>
        <v>23</v>
      </c>
      <c r="V925">
        <f t="shared" si="208"/>
        <v>0</v>
      </c>
      <c r="W925">
        <f t="shared" si="209"/>
        <v>0</v>
      </c>
      <c r="X925">
        <f t="shared" si="210"/>
        <v>23</v>
      </c>
    </row>
    <row r="926" spans="10:24">
      <c r="J926">
        <f t="shared" si="198"/>
        <v>16317.777777777777</v>
      </c>
      <c r="K926">
        <f t="shared" si="199"/>
        <v>0.86956521739130432</v>
      </c>
      <c r="L926">
        <f t="shared" si="200"/>
        <v>1</v>
      </c>
      <c r="M926">
        <f t="shared" si="201"/>
        <v>720</v>
      </c>
      <c r="N926">
        <f t="shared" si="202"/>
        <v>16317.777777777777</v>
      </c>
      <c r="O926">
        <f t="shared" si="203"/>
        <v>240</v>
      </c>
      <c r="P926">
        <f t="shared" si="204"/>
        <v>237</v>
      </c>
      <c r="Q926">
        <f t="shared" si="205"/>
        <v>240</v>
      </c>
      <c r="R926">
        <f t="shared" si="206"/>
        <v>240</v>
      </c>
      <c r="S926">
        <f t="shared" si="207"/>
        <v>217</v>
      </c>
      <c r="T926">
        <f t="shared" si="197"/>
        <v>20</v>
      </c>
      <c r="U926">
        <f t="shared" si="197"/>
        <v>23</v>
      </c>
      <c r="V926">
        <f t="shared" si="208"/>
        <v>0</v>
      </c>
      <c r="W926">
        <f t="shared" si="209"/>
        <v>0</v>
      </c>
      <c r="X926">
        <f t="shared" si="210"/>
        <v>23</v>
      </c>
    </row>
    <row r="927" spans="10:24">
      <c r="J927">
        <f t="shared" si="198"/>
        <v>16317.777777777777</v>
      </c>
      <c r="K927">
        <f t="shared" si="199"/>
        <v>0.86956521739130432</v>
      </c>
      <c r="L927">
        <f t="shared" si="200"/>
        <v>1</v>
      </c>
      <c r="M927">
        <f t="shared" si="201"/>
        <v>720</v>
      </c>
      <c r="N927">
        <f t="shared" si="202"/>
        <v>16317.777777777777</v>
      </c>
      <c r="O927">
        <f t="shared" si="203"/>
        <v>240</v>
      </c>
      <c r="P927">
        <f t="shared" si="204"/>
        <v>237</v>
      </c>
      <c r="Q927">
        <f t="shared" si="205"/>
        <v>240</v>
      </c>
      <c r="R927">
        <f t="shared" si="206"/>
        <v>240</v>
      </c>
      <c r="S927">
        <f t="shared" si="207"/>
        <v>217</v>
      </c>
      <c r="T927">
        <f t="shared" si="197"/>
        <v>20</v>
      </c>
      <c r="U927">
        <f t="shared" si="197"/>
        <v>23</v>
      </c>
      <c r="V927">
        <f t="shared" si="208"/>
        <v>0</v>
      </c>
      <c r="W927">
        <f t="shared" si="209"/>
        <v>0</v>
      </c>
      <c r="X927">
        <f t="shared" si="210"/>
        <v>23</v>
      </c>
    </row>
    <row r="928" spans="10:24">
      <c r="J928">
        <f t="shared" si="198"/>
        <v>16317.777777777777</v>
      </c>
      <c r="K928">
        <f t="shared" si="199"/>
        <v>0.86956521739130432</v>
      </c>
      <c r="L928">
        <f t="shared" si="200"/>
        <v>1</v>
      </c>
      <c r="M928">
        <f t="shared" si="201"/>
        <v>720</v>
      </c>
      <c r="N928">
        <f t="shared" si="202"/>
        <v>16317.777777777777</v>
      </c>
      <c r="O928">
        <f t="shared" si="203"/>
        <v>240</v>
      </c>
      <c r="P928">
        <f t="shared" si="204"/>
        <v>237</v>
      </c>
      <c r="Q928">
        <f t="shared" si="205"/>
        <v>240</v>
      </c>
      <c r="R928">
        <f t="shared" si="206"/>
        <v>240</v>
      </c>
      <c r="S928">
        <f t="shared" si="207"/>
        <v>217</v>
      </c>
      <c r="T928">
        <f t="shared" si="197"/>
        <v>20</v>
      </c>
      <c r="U928">
        <f t="shared" si="197"/>
        <v>23</v>
      </c>
      <c r="V928">
        <f t="shared" si="208"/>
        <v>0</v>
      </c>
      <c r="W928">
        <f t="shared" si="209"/>
        <v>0</v>
      </c>
      <c r="X928">
        <f t="shared" si="210"/>
        <v>23</v>
      </c>
    </row>
    <row r="929" spans="10:24">
      <c r="J929">
        <f t="shared" si="198"/>
        <v>16317.777777777777</v>
      </c>
      <c r="K929">
        <f t="shared" si="199"/>
        <v>0.86956521739130432</v>
      </c>
      <c r="L929">
        <f t="shared" si="200"/>
        <v>1</v>
      </c>
      <c r="M929">
        <f t="shared" si="201"/>
        <v>720</v>
      </c>
      <c r="N929">
        <f t="shared" si="202"/>
        <v>16317.777777777777</v>
      </c>
      <c r="O929">
        <f t="shared" si="203"/>
        <v>240</v>
      </c>
      <c r="P929">
        <f t="shared" si="204"/>
        <v>237</v>
      </c>
      <c r="Q929">
        <f t="shared" si="205"/>
        <v>240</v>
      </c>
      <c r="R929">
        <f t="shared" si="206"/>
        <v>240</v>
      </c>
      <c r="S929">
        <f t="shared" si="207"/>
        <v>217</v>
      </c>
      <c r="T929">
        <f t="shared" si="197"/>
        <v>20</v>
      </c>
      <c r="U929">
        <f t="shared" si="197"/>
        <v>23</v>
      </c>
      <c r="V929">
        <f t="shared" si="208"/>
        <v>0</v>
      </c>
      <c r="W929">
        <f t="shared" si="209"/>
        <v>0</v>
      </c>
      <c r="X929">
        <f t="shared" si="210"/>
        <v>23</v>
      </c>
    </row>
    <row r="930" spans="10:24">
      <c r="J930">
        <f t="shared" si="198"/>
        <v>16317.777777777777</v>
      </c>
      <c r="K930">
        <f t="shared" si="199"/>
        <v>0.86956521739130432</v>
      </c>
      <c r="L930">
        <f t="shared" si="200"/>
        <v>1</v>
      </c>
      <c r="M930">
        <f t="shared" si="201"/>
        <v>720</v>
      </c>
      <c r="N930">
        <f t="shared" si="202"/>
        <v>16317.777777777777</v>
      </c>
      <c r="O930">
        <f t="shared" si="203"/>
        <v>240</v>
      </c>
      <c r="P930">
        <f t="shared" si="204"/>
        <v>237</v>
      </c>
      <c r="Q930">
        <f t="shared" si="205"/>
        <v>240</v>
      </c>
      <c r="R930">
        <f t="shared" si="206"/>
        <v>240</v>
      </c>
      <c r="S930">
        <f t="shared" si="207"/>
        <v>217</v>
      </c>
      <c r="T930">
        <f t="shared" si="197"/>
        <v>20</v>
      </c>
      <c r="U930">
        <f t="shared" si="197"/>
        <v>23</v>
      </c>
      <c r="V930">
        <f t="shared" si="208"/>
        <v>0</v>
      </c>
      <c r="W930">
        <f t="shared" si="209"/>
        <v>0</v>
      </c>
      <c r="X930">
        <f t="shared" si="210"/>
        <v>23</v>
      </c>
    </row>
    <row r="931" spans="10:24">
      <c r="J931">
        <f t="shared" si="198"/>
        <v>16317.777777777777</v>
      </c>
      <c r="K931">
        <f t="shared" si="199"/>
        <v>0.86956521739130432</v>
      </c>
      <c r="L931">
        <f t="shared" si="200"/>
        <v>1</v>
      </c>
      <c r="M931">
        <f t="shared" si="201"/>
        <v>720</v>
      </c>
      <c r="N931">
        <f t="shared" si="202"/>
        <v>16317.777777777777</v>
      </c>
      <c r="O931">
        <f t="shared" si="203"/>
        <v>240</v>
      </c>
      <c r="P931">
        <f t="shared" si="204"/>
        <v>237</v>
      </c>
      <c r="Q931">
        <f t="shared" si="205"/>
        <v>240</v>
      </c>
      <c r="R931">
        <f t="shared" si="206"/>
        <v>240</v>
      </c>
      <c r="S931">
        <f t="shared" si="207"/>
        <v>217</v>
      </c>
      <c r="T931">
        <f t="shared" si="197"/>
        <v>20</v>
      </c>
      <c r="U931">
        <f t="shared" si="197"/>
        <v>23</v>
      </c>
      <c r="V931">
        <f t="shared" si="208"/>
        <v>0</v>
      </c>
      <c r="W931">
        <f t="shared" si="209"/>
        <v>0</v>
      </c>
      <c r="X931">
        <f t="shared" si="210"/>
        <v>23</v>
      </c>
    </row>
    <row r="932" spans="10:24">
      <c r="J932">
        <f t="shared" si="198"/>
        <v>16317.777777777777</v>
      </c>
      <c r="K932">
        <f t="shared" si="199"/>
        <v>0.86956521739130432</v>
      </c>
      <c r="L932">
        <f t="shared" si="200"/>
        <v>1</v>
      </c>
      <c r="M932">
        <f t="shared" si="201"/>
        <v>720</v>
      </c>
      <c r="N932">
        <f t="shared" si="202"/>
        <v>16317.777777777777</v>
      </c>
      <c r="O932">
        <f t="shared" si="203"/>
        <v>240</v>
      </c>
      <c r="P932">
        <f t="shared" si="204"/>
        <v>237</v>
      </c>
      <c r="Q932">
        <f t="shared" si="205"/>
        <v>240</v>
      </c>
      <c r="R932">
        <f t="shared" si="206"/>
        <v>240</v>
      </c>
      <c r="S932">
        <f t="shared" si="207"/>
        <v>217</v>
      </c>
      <c r="T932">
        <f t="shared" si="197"/>
        <v>20</v>
      </c>
      <c r="U932">
        <f t="shared" si="197"/>
        <v>23</v>
      </c>
      <c r="V932">
        <f t="shared" si="208"/>
        <v>0</v>
      </c>
      <c r="W932">
        <f t="shared" si="209"/>
        <v>0</v>
      </c>
      <c r="X932">
        <f t="shared" si="210"/>
        <v>23</v>
      </c>
    </row>
    <row r="933" spans="10:24">
      <c r="J933">
        <f t="shared" si="198"/>
        <v>16317.777777777777</v>
      </c>
      <c r="K933">
        <f t="shared" si="199"/>
        <v>0.86956521739130432</v>
      </c>
      <c r="L933">
        <f t="shared" si="200"/>
        <v>1</v>
      </c>
      <c r="M933">
        <f t="shared" si="201"/>
        <v>720</v>
      </c>
      <c r="N933">
        <f t="shared" si="202"/>
        <v>16317.777777777777</v>
      </c>
      <c r="O933">
        <f t="shared" si="203"/>
        <v>240</v>
      </c>
      <c r="P933">
        <f t="shared" si="204"/>
        <v>237</v>
      </c>
      <c r="Q933">
        <f t="shared" si="205"/>
        <v>240</v>
      </c>
      <c r="R933">
        <f t="shared" si="206"/>
        <v>240</v>
      </c>
      <c r="S933">
        <f t="shared" si="207"/>
        <v>217</v>
      </c>
      <c r="T933">
        <f t="shared" si="197"/>
        <v>20</v>
      </c>
      <c r="U933">
        <f t="shared" si="197"/>
        <v>23</v>
      </c>
      <c r="V933">
        <f t="shared" si="208"/>
        <v>0</v>
      </c>
      <c r="W933">
        <f t="shared" si="209"/>
        <v>0</v>
      </c>
      <c r="X933">
        <f t="shared" si="210"/>
        <v>23</v>
      </c>
    </row>
    <row r="934" spans="10:24">
      <c r="J934">
        <f t="shared" si="198"/>
        <v>16317.777777777777</v>
      </c>
      <c r="K934">
        <f t="shared" si="199"/>
        <v>0.86956521739130432</v>
      </c>
      <c r="L934">
        <f t="shared" si="200"/>
        <v>1</v>
      </c>
      <c r="M934">
        <f t="shared" si="201"/>
        <v>720</v>
      </c>
      <c r="N934">
        <f t="shared" si="202"/>
        <v>16317.777777777777</v>
      </c>
      <c r="O934">
        <f t="shared" si="203"/>
        <v>240</v>
      </c>
      <c r="P934">
        <f t="shared" si="204"/>
        <v>237</v>
      </c>
      <c r="Q934">
        <f t="shared" si="205"/>
        <v>240</v>
      </c>
      <c r="R934">
        <f t="shared" si="206"/>
        <v>240</v>
      </c>
      <c r="S934">
        <f t="shared" si="207"/>
        <v>217</v>
      </c>
      <c r="T934">
        <f t="shared" si="197"/>
        <v>20</v>
      </c>
      <c r="U934">
        <f t="shared" si="197"/>
        <v>23</v>
      </c>
      <c r="V934">
        <f t="shared" si="208"/>
        <v>0</v>
      </c>
      <c r="W934">
        <f t="shared" si="209"/>
        <v>0</v>
      </c>
      <c r="X934">
        <f t="shared" si="210"/>
        <v>23</v>
      </c>
    </row>
    <row r="935" spans="10:24">
      <c r="J935">
        <f t="shared" si="198"/>
        <v>16317.777777777777</v>
      </c>
      <c r="K935">
        <f t="shared" si="199"/>
        <v>0.86956521739130432</v>
      </c>
      <c r="L935">
        <f t="shared" si="200"/>
        <v>1</v>
      </c>
      <c r="M935">
        <f t="shared" si="201"/>
        <v>720</v>
      </c>
      <c r="N935">
        <f t="shared" si="202"/>
        <v>16317.777777777777</v>
      </c>
      <c r="O935">
        <f t="shared" si="203"/>
        <v>240</v>
      </c>
      <c r="P935">
        <f t="shared" si="204"/>
        <v>237</v>
      </c>
      <c r="Q935">
        <f t="shared" si="205"/>
        <v>240</v>
      </c>
      <c r="R935">
        <f t="shared" si="206"/>
        <v>240</v>
      </c>
      <c r="S935">
        <f t="shared" si="207"/>
        <v>217</v>
      </c>
      <c r="T935">
        <f t="shared" si="197"/>
        <v>20</v>
      </c>
      <c r="U935">
        <f t="shared" si="197"/>
        <v>23</v>
      </c>
      <c r="V935">
        <f t="shared" si="208"/>
        <v>0</v>
      </c>
      <c r="W935">
        <f t="shared" si="209"/>
        <v>0</v>
      </c>
      <c r="X935">
        <f t="shared" si="210"/>
        <v>23</v>
      </c>
    </row>
    <row r="936" spans="10:24">
      <c r="J936">
        <f t="shared" si="198"/>
        <v>16317.777777777777</v>
      </c>
      <c r="K936">
        <f t="shared" si="199"/>
        <v>0.86956521739130432</v>
      </c>
      <c r="L936">
        <f t="shared" si="200"/>
        <v>1</v>
      </c>
      <c r="M936">
        <f t="shared" si="201"/>
        <v>720</v>
      </c>
      <c r="N936">
        <f t="shared" si="202"/>
        <v>16317.777777777777</v>
      </c>
      <c r="O936">
        <f t="shared" si="203"/>
        <v>240</v>
      </c>
      <c r="P936">
        <f t="shared" si="204"/>
        <v>237</v>
      </c>
      <c r="Q936">
        <f t="shared" si="205"/>
        <v>240</v>
      </c>
      <c r="R936">
        <f t="shared" si="206"/>
        <v>240</v>
      </c>
      <c r="S936">
        <f t="shared" si="207"/>
        <v>217</v>
      </c>
      <c r="T936">
        <f t="shared" si="197"/>
        <v>20</v>
      </c>
      <c r="U936">
        <f t="shared" si="197"/>
        <v>23</v>
      </c>
      <c r="V936">
        <f t="shared" si="208"/>
        <v>0</v>
      </c>
      <c r="W936">
        <f t="shared" si="209"/>
        <v>0</v>
      </c>
      <c r="X936">
        <f t="shared" si="210"/>
        <v>23</v>
      </c>
    </row>
    <row r="937" spans="10:24">
      <c r="J937">
        <f t="shared" si="198"/>
        <v>16317.777777777777</v>
      </c>
      <c r="K937">
        <f t="shared" si="199"/>
        <v>0.86956521739130432</v>
      </c>
      <c r="L937">
        <f t="shared" si="200"/>
        <v>1</v>
      </c>
      <c r="M937">
        <f t="shared" si="201"/>
        <v>720</v>
      </c>
      <c r="N937">
        <f t="shared" si="202"/>
        <v>16317.777777777777</v>
      </c>
      <c r="O937">
        <f t="shared" si="203"/>
        <v>240</v>
      </c>
      <c r="P937">
        <f t="shared" si="204"/>
        <v>237</v>
      </c>
      <c r="Q937">
        <f t="shared" si="205"/>
        <v>240</v>
      </c>
      <c r="R937">
        <f t="shared" si="206"/>
        <v>240</v>
      </c>
      <c r="S937">
        <f t="shared" si="207"/>
        <v>217</v>
      </c>
      <c r="T937">
        <f t="shared" si="197"/>
        <v>20</v>
      </c>
      <c r="U937">
        <f t="shared" si="197"/>
        <v>23</v>
      </c>
      <c r="V937">
        <f t="shared" si="208"/>
        <v>0</v>
      </c>
      <c r="W937">
        <f t="shared" si="209"/>
        <v>0</v>
      </c>
      <c r="X937">
        <f t="shared" si="210"/>
        <v>23</v>
      </c>
    </row>
    <row r="938" spans="10:24">
      <c r="J938">
        <f t="shared" si="198"/>
        <v>16317.777777777777</v>
      </c>
      <c r="K938">
        <f t="shared" si="199"/>
        <v>0.86956521739130432</v>
      </c>
      <c r="L938">
        <f t="shared" si="200"/>
        <v>1</v>
      </c>
      <c r="M938">
        <f t="shared" si="201"/>
        <v>720</v>
      </c>
      <c r="N938">
        <f t="shared" si="202"/>
        <v>16317.777777777777</v>
      </c>
      <c r="O938">
        <f t="shared" si="203"/>
        <v>240</v>
      </c>
      <c r="P938">
        <f t="shared" si="204"/>
        <v>237</v>
      </c>
      <c r="Q938">
        <f t="shared" si="205"/>
        <v>240</v>
      </c>
      <c r="R938">
        <f t="shared" si="206"/>
        <v>240</v>
      </c>
      <c r="S938">
        <f t="shared" si="207"/>
        <v>217</v>
      </c>
      <c r="T938">
        <f t="shared" si="197"/>
        <v>20</v>
      </c>
      <c r="U938">
        <f t="shared" si="197"/>
        <v>23</v>
      </c>
      <c r="V938">
        <f t="shared" si="208"/>
        <v>0</v>
      </c>
      <c r="W938">
        <f t="shared" si="209"/>
        <v>0</v>
      </c>
      <c r="X938">
        <f t="shared" si="210"/>
        <v>23</v>
      </c>
    </row>
    <row r="939" spans="10:24">
      <c r="J939">
        <f t="shared" si="198"/>
        <v>16317.777777777777</v>
      </c>
      <c r="K939">
        <f t="shared" si="199"/>
        <v>0.86956521739130432</v>
      </c>
      <c r="L939">
        <f t="shared" si="200"/>
        <v>1</v>
      </c>
      <c r="M939">
        <f t="shared" si="201"/>
        <v>720</v>
      </c>
      <c r="N939">
        <f t="shared" si="202"/>
        <v>16317.777777777777</v>
      </c>
      <c r="O939">
        <f t="shared" si="203"/>
        <v>240</v>
      </c>
      <c r="P939">
        <f t="shared" si="204"/>
        <v>237</v>
      </c>
      <c r="Q939">
        <f t="shared" si="205"/>
        <v>240</v>
      </c>
      <c r="R939">
        <f t="shared" si="206"/>
        <v>240</v>
      </c>
      <c r="S939">
        <f t="shared" si="207"/>
        <v>217</v>
      </c>
      <c r="T939">
        <f t="shared" si="197"/>
        <v>20</v>
      </c>
      <c r="U939">
        <f t="shared" si="197"/>
        <v>23</v>
      </c>
      <c r="V939">
        <f t="shared" si="208"/>
        <v>0</v>
      </c>
      <c r="W939">
        <f t="shared" si="209"/>
        <v>0</v>
      </c>
      <c r="X939">
        <f t="shared" si="210"/>
        <v>23</v>
      </c>
    </row>
    <row r="940" spans="10:24">
      <c r="J940">
        <f t="shared" si="198"/>
        <v>16317.777777777777</v>
      </c>
      <c r="K940">
        <f t="shared" si="199"/>
        <v>0.86956521739130432</v>
      </c>
      <c r="L940">
        <f t="shared" si="200"/>
        <v>1</v>
      </c>
      <c r="M940">
        <f t="shared" si="201"/>
        <v>720</v>
      </c>
      <c r="N940">
        <f t="shared" si="202"/>
        <v>16317.777777777777</v>
      </c>
      <c r="O940">
        <f t="shared" si="203"/>
        <v>240</v>
      </c>
      <c r="P940">
        <f t="shared" si="204"/>
        <v>237</v>
      </c>
      <c r="Q940">
        <f t="shared" si="205"/>
        <v>240</v>
      </c>
      <c r="R940">
        <f t="shared" si="206"/>
        <v>240</v>
      </c>
      <c r="S940">
        <f t="shared" si="207"/>
        <v>217</v>
      </c>
      <c r="T940">
        <f t="shared" si="197"/>
        <v>20</v>
      </c>
      <c r="U940">
        <f t="shared" si="197"/>
        <v>23</v>
      </c>
      <c r="V940">
        <f t="shared" si="208"/>
        <v>0</v>
      </c>
      <c r="W940">
        <f t="shared" si="209"/>
        <v>0</v>
      </c>
      <c r="X940">
        <f t="shared" si="210"/>
        <v>23</v>
      </c>
    </row>
    <row r="941" spans="10:24">
      <c r="J941">
        <f t="shared" si="198"/>
        <v>16317.777777777777</v>
      </c>
      <c r="K941">
        <f t="shared" si="199"/>
        <v>0.86956521739130432</v>
      </c>
      <c r="L941">
        <f t="shared" si="200"/>
        <v>1</v>
      </c>
      <c r="M941">
        <f t="shared" si="201"/>
        <v>720</v>
      </c>
      <c r="N941">
        <f t="shared" si="202"/>
        <v>16317.777777777777</v>
      </c>
      <c r="O941">
        <f t="shared" si="203"/>
        <v>240</v>
      </c>
      <c r="P941">
        <f t="shared" si="204"/>
        <v>237</v>
      </c>
      <c r="Q941">
        <f t="shared" si="205"/>
        <v>240</v>
      </c>
      <c r="R941">
        <f t="shared" si="206"/>
        <v>240</v>
      </c>
      <c r="S941">
        <f t="shared" si="207"/>
        <v>217</v>
      </c>
      <c r="T941">
        <f t="shared" si="197"/>
        <v>20</v>
      </c>
      <c r="U941">
        <f t="shared" si="197"/>
        <v>23</v>
      </c>
      <c r="V941">
        <f t="shared" si="208"/>
        <v>0</v>
      </c>
      <c r="W941">
        <f t="shared" si="209"/>
        <v>0</v>
      </c>
      <c r="X941">
        <f t="shared" si="210"/>
        <v>23</v>
      </c>
    </row>
    <row r="942" spans="10:24">
      <c r="J942">
        <f t="shared" si="198"/>
        <v>16317.777777777777</v>
      </c>
      <c r="K942">
        <f t="shared" si="199"/>
        <v>0.86956521739130432</v>
      </c>
      <c r="L942">
        <f t="shared" si="200"/>
        <v>1</v>
      </c>
      <c r="M942">
        <f t="shared" si="201"/>
        <v>720</v>
      </c>
      <c r="N942">
        <f t="shared" si="202"/>
        <v>16317.777777777777</v>
      </c>
      <c r="O942">
        <f t="shared" si="203"/>
        <v>240</v>
      </c>
      <c r="P942">
        <f t="shared" si="204"/>
        <v>237</v>
      </c>
      <c r="Q942">
        <f t="shared" si="205"/>
        <v>240</v>
      </c>
      <c r="R942">
        <f t="shared" si="206"/>
        <v>240</v>
      </c>
      <c r="S942">
        <f t="shared" si="207"/>
        <v>217</v>
      </c>
      <c r="T942">
        <f t="shared" si="197"/>
        <v>20</v>
      </c>
      <c r="U942">
        <f t="shared" si="197"/>
        <v>23</v>
      </c>
      <c r="V942">
        <f t="shared" si="208"/>
        <v>0</v>
      </c>
      <c r="W942">
        <f t="shared" si="209"/>
        <v>0</v>
      </c>
      <c r="X942">
        <f t="shared" si="210"/>
        <v>23</v>
      </c>
    </row>
    <row r="943" spans="10:24">
      <c r="J943">
        <f t="shared" si="198"/>
        <v>16317.777777777777</v>
      </c>
      <c r="K943">
        <f t="shared" si="199"/>
        <v>0.86956521739130432</v>
      </c>
      <c r="L943">
        <f t="shared" si="200"/>
        <v>1</v>
      </c>
      <c r="M943">
        <f t="shared" si="201"/>
        <v>720</v>
      </c>
      <c r="N943">
        <f t="shared" si="202"/>
        <v>16317.777777777777</v>
      </c>
      <c r="O943">
        <f t="shared" si="203"/>
        <v>240</v>
      </c>
      <c r="P943">
        <f t="shared" si="204"/>
        <v>237</v>
      </c>
      <c r="Q943">
        <f t="shared" si="205"/>
        <v>240</v>
      </c>
      <c r="R943">
        <f t="shared" si="206"/>
        <v>240</v>
      </c>
      <c r="S943">
        <f t="shared" si="207"/>
        <v>217</v>
      </c>
      <c r="T943">
        <f t="shared" si="197"/>
        <v>20</v>
      </c>
      <c r="U943">
        <f t="shared" si="197"/>
        <v>23</v>
      </c>
      <c r="V943">
        <f t="shared" si="208"/>
        <v>0</v>
      </c>
      <c r="W943">
        <f t="shared" si="209"/>
        <v>0</v>
      </c>
      <c r="X943">
        <f t="shared" si="210"/>
        <v>23</v>
      </c>
    </row>
    <row r="944" spans="10:24">
      <c r="J944">
        <f t="shared" si="198"/>
        <v>16317.777777777777</v>
      </c>
      <c r="K944">
        <f t="shared" si="199"/>
        <v>0.86956521739130432</v>
      </c>
      <c r="L944">
        <f t="shared" si="200"/>
        <v>1</v>
      </c>
      <c r="M944">
        <f t="shared" si="201"/>
        <v>720</v>
      </c>
      <c r="N944">
        <f t="shared" si="202"/>
        <v>16317.777777777777</v>
      </c>
      <c r="O944">
        <f t="shared" si="203"/>
        <v>240</v>
      </c>
      <c r="P944">
        <f t="shared" si="204"/>
        <v>237</v>
      </c>
      <c r="Q944">
        <f t="shared" si="205"/>
        <v>240</v>
      </c>
      <c r="R944">
        <f t="shared" si="206"/>
        <v>240</v>
      </c>
      <c r="S944">
        <f t="shared" si="207"/>
        <v>217</v>
      </c>
      <c r="T944">
        <f t="shared" si="197"/>
        <v>20</v>
      </c>
      <c r="U944">
        <f t="shared" si="197"/>
        <v>23</v>
      </c>
      <c r="V944">
        <f t="shared" si="208"/>
        <v>0</v>
      </c>
      <c r="W944">
        <f t="shared" si="209"/>
        <v>0</v>
      </c>
      <c r="X944">
        <f t="shared" si="210"/>
        <v>23</v>
      </c>
    </row>
    <row r="945" spans="10:24">
      <c r="J945">
        <f t="shared" si="198"/>
        <v>16317.777777777777</v>
      </c>
      <c r="K945">
        <f t="shared" si="199"/>
        <v>0.86956521739130432</v>
      </c>
      <c r="L945">
        <f t="shared" si="200"/>
        <v>1</v>
      </c>
      <c r="M945">
        <f t="shared" si="201"/>
        <v>720</v>
      </c>
      <c r="N945">
        <f t="shared" si="202"/>
        <v>16317.777777777777</v>
      </c>
      <c r="O945">
        <f t="shared" si="203"/>
        <v>240</v>
      </c>
      <c r="P945">
        <f t="shared" si="204"/>
        <v>237</v>
      </c>
      <c r="Q945">
        <f t="shared" si="205"/>
        <v>240</v>
      </c>
      <c r="R945">
        <f t="shared" si="206"/>
        <v>240</v>
      </c>
      <c r="S945">
        <f t="shared" si="207"/>
        <v>217</v>
      </c>
      <c r="T945">
        <f t="shared" si="197"/>
        <v>20</v>
      </c>
      <c r="U945">
        <f t="shared" si="197"/>
        <v>23</v>
      </c>
      <c r="V945">
        <f t="shared" si="208"/>
        <v>0</v>
      </c>
      <c r="W945">
        <f t="shared" si="209"/>
        <v>0</v>
      </c>
      <c r="X945">
        <f t="shared" si="210"/>
        <v>23</v>
      </c>
    </row>
    <row r="946" spans="10:24">
      <c r="J946">
        <f t="shared" si="198"/>
        <v>16317.777777777777</v>
      </c>
      <c r="K946">
        <f t="shared" si="199"/>
        <v>0.86956521739130432</v>
      </c>
      <c r="L946">
        <f t="shared" si="200"/>
        <v>1</v>
      </c>
      <c r="M946">
        <f t="shared" si="201"/>
        <v>720</v>
      </c>
      <c r="N946">
        <f t="shared" si="202"/>
        <v>16317.777777777777</v>
      </c>
      <c r="O946">
        <f t="shared" si="203"/>
        <v>240</v>
      </c>
      <c r="P946">
        <f t="shared" si="204"/>
        <v>237</v>
      </c>
      <c r="Q946">
        <f t="shared" si="205"/>
        <v>240</v>
      </c>
      <c r="R946">
        <f t="shared" si="206"/>
        <v>240</v>
      </c>
      <c r="S946">
        <f t="shared" si="207"/>
        <v>217</v>
      </c>
      <c r="T946">
        <f t="shared" si="197"/>
        <v>20</v>
      </c>
      <c r="U946">
        <f t="shared" si="197"/>
        <v>23</v>
      </c>
      <c r="V946">
        <f t="shared" si="208"/>
        <v>0</v>
      </c>
      <c r="W946">
        <f t="shared" si="209"/>
        <v>0</v>
      </c>
      <c r="X946">
        <f t="shared" si="210"/>
        <v>23</v>
      </c>
    </row>
    <row r="947" spans="10:24">
      <c r="J947">
        <f t="shared" si="198"/>
        <v>16317.777777777777</v>
      </c>
      <c r="K947">
        <f t="shared" si="199"/>
        <v>0.86956521739130432</v>
      </c>
      <c r="L947">
        <f t="shared" si="200"/>
        <v>1</v>
      </c>
      <c r="M947">
        <f t="shared" si="201"/>
        <v>720</v>
      </c>
      <c r="N947">
        <f t="shared" si="202"/>
        <v>16317.777777777777</v>
      </c>
      <c r="O947">
        <f t="shared" si="203"/>
        <v>240</v>
      </c>
      <c r="P947">
        <f t="shared" si="204"/>
        <v>237</v>
      </c>
      <c r="Q947">
        <f t="shared" si="205"/>
        <v>240</v>
      </c>
      <c r="R947">
        <f t="shared" si="206"/>
        <v>240</v>
      </c>
      <c r="S947">
        <f t="shared" si="207"/>
        <v>217</v>
      </c>
      <c r="T947">
        <f t="shared" si="197"/>
        <v>20</v>
      </c>
      <c r="U947">
        <f t="shared" si="197"/>
        <v>23</v>
      </c>
      <c r="V947">
        <f t="shared" si="208"/>
        <v>0</v>
      </c>
      <c r="W947">
        <f t="shared" si="209"/>
        <v>0</v>
      </c>
      <c r="X947">
        <f t="shared" si="210"/>
        <v>23</v>
      </c>
    </row>
    <row r="948" spans="10:24">
      <c r="J948">
        <f t="shared" si="198"/>
        <v>16317.777777777777</v>
      </c>
      <c r="K948">
        <f t="shared" si="199"/>
        <v>0.86956521739130432</v>
      </c>
      <c r="L948">
        <f t="shared" si="200"/>
        <v>1</v>
      </c>
      <c r="M948">
        <f t="shared" si="201"/>
        <v>720</v>
      </c>
      <c r="N948">
        <f t="shared" si="202"/>
        <v>16317.777777777777</v>
      </c>
      <c r="O948">
        <f t="shared" si="203"/>
        <v>240</v>
      </c>
      <c r="P948">
        <f t="shared" si="204"/>
        <v>237</v>
      </c>
      <c r="Q948">
        <f t="shared" si="205"/>
        <v>240</v>
      </c>
      <c r="R948">
        <f t="shared" si="206"/>
        <v>240</v>
      </c>
      <c r="S948">
        <f t="shared" si="207"/>
        <v>217</v>
      </c>
      <c r="T948">
        <f t="shared" si="197"/>
        <v>20</v>
      </c>
      <c r="U948">
        <f t="shared" si="197"/>
        <v>23</v>
      </c>
      <c r="V948">
        <f t="shared" si="208"/>
        <v>0</v>
      </c>
      <c r="W948">
        <f t="shared" si="209"/>
        <v>0</v>
      </c>
      <c r="X948">
        <f t="shared" si="210"/>
        <v>23</v>
      </c>
    </row>
    <row r="949" spans="10:24">
      <c r="J949">
        <f t="shared" si="198"/>
        <v>16317.777777777777</v>
      </c>
      <c r="K949">
        <f t="shared" si="199"/>
        <v>0.86956521739130432</v>
      </c>
      <c r="L949">
        <f t="shared" si="200"/>
        <v>1</v>
      </c>
      <c r="M949">
        <f t="shared" si="201"/>
        <v>720</v>
      </c>
      <c r="N949">
        <f t="shared" si="202"/>
        <v>16317.777777777777</v>
      </c>
      <c r="O949">
        <f t="shared" si="203"/>
        <v>240</v>
      </c>
      <c r="P949">
        <f t="shared" si="204"/>
        <v>237</v>
      </c>
      <c r="Q949">
        <f t="shared" si="205"/>
        <v>240</v>
      </c>
      <c r="R949">
        <f t="shared" si="206"/>
        <v>240</v>
      </c>
      <c r="S949">
        <f t="shared" si="207"/>
        <v>217</v>
      </c>
      <c r="T949">
        <f t="shared" si="197"/>
        <v>20</v>
      </c>
      <c r="U949">
        <f t="shared" si="197"/>
        <v>23</v>
      </c>
      <c r="V949">
        <f t="shared" si="208"/>
        <v>0</v>
      </c>
      <c r="W949">
        <f t="shared" si="209"/>
        <v>0</v>
      </c>
      <c r="X949">
        <f t="shared" si="210"/>
        <v>23</v>
      </c>
    </row>
    <row r="950" spans="10:24">
      <c r="J950">
        <f t="shared" si="198"/>
        <v>16317.777777777777</v>
      </c>
      <c r="K950">
        <f t="shared" si="199"/>
        <v>0.86956521739130432</v>
      </c>
      <c r="L950">
        <f t="shared" si="200"/>
        <v>1</v>
      </c>
      <c r="M950">
        <f t="shared" si="201"/>
        <v>720</v>
      </c>
      <c r="N950">
        <f t="shared" si="202"/>
        <v>16317.777777777777</v>
      </c>
      <c r="O950">
        <f t="shared" si="203"/>
        <v>240</v>
      </c>
      <c r="P950">
        <f t="shared" si="204"/>
        <v>237</v>
      </c>
      <c r="Q950">
        <f t="shared" si="205"/>
        <v>240</v>
      </c>
      <c r="R950">
        <f t="shared" si="206"/>
        <v>240</v>
      </c>
      <c r="S950">
        <f t="shared" si="207"/>
        <v>217</v>
      </c>
      <c r="T950">
        <f t="shared" si="197"/>
        <v>20</v>
      </c>
      <c r="U950">
        <f t="shared" si="197"/>
        <v>23</v>
      </c>
      <c r="V950">
        <f t="shared" si="208"/>
        <v>0</v>
      </c>
      <c r="W950">
        <f t="shared" si="209"/>
        <v>0</v>
      </c>
      <c r="X950">
        <f t="shared" si="210"/>
        <v>23</v>
      </c>
    </row>
    <row r="951" spans="10:24">
      <c r="J951">
        <f t="shared" si="198"/>
        <v>16317.777777777777</v>
      </c>
      <c r="K951">
        <f t="shared" si="199"/>
        <v>0.86956521739130432</v>
      </c>
      <c r="L951">
        <f t="shared" si="200"/>
        <v>1</v>
      </c>
      <c r="M951">
        <f t="shared" si="201"/>
        <v>720</v>
      </c>
      <c r="N951">
        <f t="shared" si="202"/>
        <v>16317.777777777777</v>
      </c>
      <c r="O951">
        <f t="shared" si="203"/>
        <v>240</v>
      </c>
      <c r="P951">
        <f t="shared" si="204"/>
        <v>237</v>
      </c>
      <c r="Q951">
        <f t="shared" si="205"/>
        <v>240</v>
      </c>
      <c r="R951">
        <f t="shared" si="206"/>
        <v>240</v>
      </c>
      <c r="S951">
        <f t="shared" si="207"/>
        <v>217</v>
      </c>
      <c r="T951">
        <f t="shared" ref="T951:U1014" si="211">P951-$S951</f>
        <v>20</v>
      </c>
      <c r="U951">
        <f t="shared" si="211"/>
        <v>23</v>
      </c>
      <c r="V951">
        <f t="shared" si="208"/>
        <v>0</v>
      </c>
      <c r="W951">
        <f t="shared" si="209"/>
        <v>0</v>
      </c>
      <c r="X951">
        <f t="shared" si="210"/>
        <v>23</v>
      </c>
    </row>
    <row r="952" spans="10:24">
      <c r="J952">
        <f t="shared" si="198"/>
        <v>16317.777777777777</v>
      </c>
      <c r="K952">
        <f t="shared" si="199"/>
        <v>0.86956521739130432</v>
      </c>
      <c r="L952">
        <f t="shared" si="200"/>
        <v>1</v>
      </c>
      <c r="M952">
        <f t="shared" si="201"/>
        <v>720</v>
      </c>
      <c r="N952">
        <f t="shared" si="202"/>
        <v>16317.777777777777</v>
      </c>
      <c r="O952">
        <f t="shared" si="203"/>
        <v>240</v>
      </c>
      <c r="P952">
        <f t="shared" si="204"/>
        <v>237</v>
      </c>
      <c r="Q952">
        <f t="shared" si="205"/>
        <v>240</v>
      </c>
      <c r="R952">
        <f t="shared" si="206"/>
        <v>240</v>
      </c>
      <c r="S952">
        <f t="shared" si="207"/>
        <v>217</v>
      </c>
      <c r="T952">
        <f t="shared" si="211"/>
        <v>20</v>
      </c>
      <c r="U952">
        <f t="shared" si="211"/>
        <v>23</v>
      </c>
      <c r="V952">
        <f t="shared" si="208"/>
        <v>0</v>
      </c>
      <c r="W952">
        <f t="shared" si="209"/>
        <v>0</v>
      </c>
      <c r="X952">
        <f t="shared" si="210"/>
        <v>23</v>
      </c>
    </row>
    <row r="953" spans="10:24">
      <c r="J953">
        <f t="shared" si="198"/>
        <v>16317.777777777777</v>
      </c>
      <c r="K953">
        <f t="shared" si="199"/>
        <v>0.86956521739130432</v>
      </c>
      <c r="L953">
        <f t="shared" si="200"/>
        <v>1</v>
      </c>
      <c r="M953">
        <f t="shared" si="201"/>
        <v>720</v>
      </c>
      <c r="N953">
        <f t="shared" si="202"/>
        <v>16317.777777777777</v>
      </c>
      <c r="O953">
        <f t="shared" si="203"/>
        <v>240</v>
      </c>
      <c r="P953">
        <f t="shared" si="204"/>
        <v>237</v>
      </c>
      <c r="Q953">
        <f t="shared" si="205"/>
        <v>240</v>
      </c>
      <c r="R953">
        <f t="shared" si="206"/>
        <v>240</v>
      </c>
      <c r="S953">
        <f t="shared" si="207"/>
        <v>217</v>
      </c>
      <c r="T953">
        <f t="shared" si="211"/>
        <v>20</v>
      </c>
      <c r="U953">
        <f t="shared" si="211"/>
        <v>23</v>
      </c>
      <c r="V953">
        <f t="shared" si="208"/>
        <v>0</v>
      </c>
      <c r="W953">
        <f t="shared" si="209"/>
        <v>0</v>
      </c>
      <c r="X953">
        <f t="shared" si="210"/>
        <v>23</v>
      </c>
    </row>
    <row r="954" spans="10:24">
      <c r="J954">
        <f t="shared" si="198"/>
        <v>16317.777777777777</v>
      </c>
      <c r="K954">
        <f t="shared" si="199"/>
        <v>0.86956521739130432</v>
      </c>
      <c r="L954">
        <f t="shared" si="200"/>
        <v>1</v>
      </c>
      <c r="M954">
        <f t="shared" si="201"/>
        <v>720</v>
      </c>
      <c r="N954">
        <f t="shared" si="202"/>
        <v>16317.777777777777</v>
      </c>
      <c r="O954">
        <f t="shared" si="203"/>
        <v>240</v>
      </c>
      <c r="P954">
        <f t="shared" si="204"/>
        <v>237</v>
      </c>
      <c r="Q954">
        <f t="shared" si="205"/>
        <v>240</v>
      </c>
      <c r="R954">
        <f t="shared" si="206"/>
        <v>240</v>
      </c>
      <c r="S954">
        <f t="shared" si="207"/>
        <v>217</v>
      </c>
      <c r="T954">
        <f t="shared" si="211"/>
        <v>20</v>
      </c>
      <c r="U954">
        <f t="shared" si="211"/>
        <v>23</v>
      </c>
      <c r="V954">
        <f t="shared" si="208"/>
        <v>0</v>
      </c>
      <c r="W954">
        <f t="shared" si="209"/>
        <v>0</v>
      </c>
      <c r="X954">
        <f t="shared" si="210"/>
        <v>23</v>
      </c>
    </row>
    <row r="955" spans="10:24">
      <c r="J955">
        <f t="shared" si="198"/>
        <v>16317.777777777777</v>
      </c>
      <c r="K955">
        <f t="shared" si="199"/>
        <v>0.86956521739130432</v>
      </c>
      <c r="L955">
        <f t="shared" si="200"/>
        <v>1</v>
      </c>
      <c r="M955">
        <f t="shared" si="201"/>
        <v>720</v>
      </c>
      <c r="N955">
        <f t="shared" si="202"/>
        <v>16317.777777777777</v>
      </c>
      <c r="O955">
        <f t="shared" si="203"/>
        <v>240</v>
      </c>
      <c r="P955">
        <f t="shared" si="204"/>
        <v>237</v>
      </c>
      <c r="Q955">
        <f t="shared" si="205"/>
        <v>240</v>
      </c>
      <c r="R955">
        <f t="shared" si="206"/>
        <v>240</v>
      </c>
      <c r="S955">
        <f t="shared" si="207"/>
        <v>217</v>
      </c>
      <c r="T955">
        <f t="shared" si="211"/>
        <v>20</v>
      </c>
      <c r="U955">
        <f t="shared" si="211"/>
        <v>23</v>
      </c>
      <c r="V955">
        <f t="shared" si="208"/>
        <v>0</v>
      </c>
      <c r="W955">
        <f t="shared" si="209"/>
        <v>0</v>
      </c>
      <c r="X955">
        <f t="shared" si="210"/>
        <v>23</v>
      </c>
    </row>
    <row r="956" spans="10:24">
      <c r="J956">
        <f t="shared" si="198"/>
        <v>16317.777777777777</v>
      </c>
      <c r="K956">
        <f t="shared" si="199"/>
        <v>0.86956521739130432</v>
      </c>
      <c r="L956">
        <f t="shared" si="200"/>
        <v>1</v>
      </c>
      <c r="M956">
        <f t="shared" si="201"/>
        <v>720</v>
      </c>
      <c r="N956">
        <f t="shared" si="202"/>
        <v>16317.777777777777</v>
      </c>
      <c r="O956">
        <f t="shared" si="203"/>
        <v>240</v>
      </c>
      <c r="P956">
        <f t="shared" si="204"/>
        <v>237</v>
      </c>
      <c r="Q956">
        <f t="shared" si="205"/>
        <v>240</v>
      </c>
      <c r="R956">
        <f t="shared" si="206"/>
        <v>240</v>
      </c>
      <c r="S956">
        <f t="shared" si="207"/>
        <v>217</v>
      </c>
      <c r="T956">
        <f t="shared" si="211"/>
        <v>20</v>
      </c>
      <c r="U956">
        <f t="shared" si="211"/>
        <v>23</v>
      </c>
      <c r="V956">
        <f t="shared" si="208"/>
        <v>0</v>
      </c>
      <c r="W956">
        <f t="shared" si="209"/>
        <v>0</v>
      </c>
      <c r="X956">
        <f t="shared" si="210"/>
        <v>23</v>
      </c>
    </row>
    <row r="957" spans="10:24">
      <c r="J957">
        <f t="shared" si="198"/>
        <v>16317.777777777777</v>
      </c>
      <c r="K957">
        <f t="shared" si="199"/>
        <v>0.86956521739130432</v>
      </c>
      <c r="L957">
        <f t="shared" si="200"/>
        <v>1</v>
      </c>
      <c r="M957">
        <f t="shared" si="201"/>
        <v>720</v>
      </c>
      <c r="N957">
        <f t="shared" si="202"/>
        <v>16317.777777777777</v>
      </c>
      <c r="O957">
        <f t="shared" si="203"/>
        <v>240</v>
      </c>
      <c r="P957">
        <f t="shared" si="204"/>
        <v>237</v>
      </c>
      <c r="Q957">
        <f t="shared" si="205"/>
        <v>240</v>
      </c>
      <c r="R957">
        <f t="shared" si="206"/>
        <v>240</v>
      </c>
      <c r="S957">
        <f t="shared" si="207"/>
        <v>217</v>
      </c>
      <c r="T957">
        <f t="shared" si="211"/>
        <v>20</v>
      </c>
      <c r="U957">
        <f t="shared" si="211"/>
        <v>23</v>
      </c>
      <c r="V957">
        <f t="shared" si="208"/>
        <v>0</v>
      </c>
      <c r="W957">
        <f t="shared" si="209"/>
        <v>0</v>
      </c>
      <c r="X957">
        <f t="shared" si="210"/>
        <v>23</v>
      </c>
    </row>
    <row r="958" spans="10:24">
      <c r="J958">
        <f t="shared" si="198"/>
        <v>16317.777777777777</v>
      </c>
      <c r="K958">
        <f t="shared" si="199"/>
        <v>0.86956521739130432</v>
      </c>
      <c r="L958">
        <f t="shared" si="200"/>
        <v>1</v>
      </c>
      <c r="M958">
        <f t="shared" si="201"/>
        <v>720</v>
      </c>
      <c r="N958">
        <f t="shared" si="202"/>
        <v>16317.777777777777</v>
      </c>
      <c r="O958">
        <f t="shared" si="203"/>
        <v>240</v>
      </c>
      <c r="P958">
        <f t="shared" si="204"/>
        <v>237</v>
      </c>
      <c r="Q958">
        <f t="shared" si="205"/>
        <v>240</v>
      </c>
      <c r="R958">
        <f t="shared" si="206"/>
        <v>240</v>
      </c>
      <c r="S958">
        <f t="shared" si="207"/>
        <v>217</v>
      </c>
      <c r="T958">
        <f t="shared" si="211"/>
        <v>20</v>
      </c>
      <c r="U958">
        <f t="shared" si="211"/>
        <v>23</v>
      </c>
      <c r="V958">
        <f t="shared" si="208"/>
        <v>0</v>
      </c>
      <c r="W958">
        <f t="shared" si="209"/>
        <v>0</v>
      </c>
      <c r="X958">
        <f t="shared" si="210"/>
        <v>23</v>
      </c>
    </row>
    <row r="959" spans="10:24">
      <c r="J959">
        <f t="shared" si="198"/>
        <v>16317.777777777777</v>
      </c>
      <c r="K959">
        <f t="shared" si="199"/>
        <v>0.86956521739130432</v>
      </c>
      <c r="L959">
        <f t="shared" si="200"/>
        <v>1</v>
      </c>
      <c r="M959">
        <f t="shared" si="201"/>
        <v>720</v>
      </c>
      <c r="N959">
        <f t="shared" si="202"/>
        <v>16317.777777777777</v>
      </c>
      <c r="O959">
        <f t="shared" si="203"/>
        <v>240</v>
      </c>
      <c r="P959">
        <f t="shared" si="204"/>
        <v>237</v>
      </c>
      <c r="Q959">
        <f t="shared" si="205"/>
        <v>240</v>
      </c>
      <c r="R959">
        <f t="shared" si="206"/>
        <v>240</v>
      </c>
      <c r="S959">
        <f t="shared" si="207"/>
        <v>217</v>
      </c>
      <c r="T959">
        <f t="shared" si="211"/>
        <v>20</v>
      </c>
      <c r="U959">
        <f t="shared" si="211"/>
        <v>23</v>
      </c>
      <c r="V959">
        <f t="shared" si="208"/>
        <v>0</v>
      </c>
      <c r="W959">
        <f t="shared" si="209"/>
        <v>0</v>
      </c>
      <c r="X959">
        <f t="shared" si="210"/>
        <v>23</v>
      </c>
    </row>
    <row r="960" spans="10:24">
      <c r="J960">
        <f t="shared" si="198"/>
        <v>16317.777777777777</v>
      </c>
      <c r="K960">
        <f t="shared" si="199"/>
        <v>0.86956521739130432</v>
      </c>
      <c r="L960">
        <f t="shared" si="200"/>
        <v>1</v>
      </c>
      <c r="M960">
        <f t="shared" si="201"/>
        <v>720</v>
      </c>
      <c r="N960">
        <f t="shared" si="202"/>
        <v>16317.777777777777</v>
      </c>
      <c r="O960">
        <f t="shared" si="203"/>
        <v>240</v>
      </c>
      <c r="P960">
        <f t="shared" si="204"/>
        <v>237</v>
      </c>
      <c r="Q960">
        <f t="shared" si="205"/>
        <v>240</v>
      </c>
      <c r="R960">
        <f t="shared" si="206"/>
        <v>240</v>
      </c>
      <c r="S960">
        <f t="shared" si="207"/>
        <v>217</v>
      </c>
      <c r="T960">
        <f t="shared" si="211"/>
        <v>20</v>
      </c>
      <c r="U960">
        <f t="shared" si="211"/>
        <v>23</v>
      </c>
      <c r="V960">
        <f t="shared" si="208"/>
        <v>0</v>
      </c>
      <c r="W960">
        <f t="shared" si="209"/>
        <v>0</v>
      </c>
      <c r="X960">
        <f t="shared" si="210"/>
        <v>23</v>
      </c>
    </row>
    <row r="961" spans="10:24">
      <c r="J961">
        <f t="shared" si="198"/>
        <v>16317.777777777777</v>
      </c>
      <c r="K961">
        <f t="shared" si="199"/>
        <v>0.86956521739130432</v>
      </c>
      <c r="L961">
        <f t="shared" si="200"/>
        <v>1</v>
      </c>
      <c r="M961">
        <f t="shared" si="201"/>
        <v>720</v>
      </c>
      <c r="N961">
        <f t="shared" si="202"/>
        <v>16317.777777777777</v>
      </c>
      <c r="O961">
        <f t="shared" si="203"/>
        <v>240</v>
      </c>
      <c r="P961">
        <f t="shared" si="204"/>
        <v>237</v>
      </c>
      <c r="Q961">
        <f t="shared" si="205"/>
        <v>240</v>
      </c>
      <c r="R961">
        <f t="shared" si="206"/>
        <v>240</v>
      </c>
      <c r="S961">
        <f t="shared" si="207"/>
        <v>217</v>
      </c>
      <c r="T961">
        <f t="shared" si="211"/>
        <v>20</v>
      </c>
      <c r="U961">
        <f t="shared" si="211"/>
        <v>23</v>
      </c>
      <c r="V961">
        <f t="shared" si="208"/>
        <v>0</v>
      </c>
      <c r="W961">
        <f t="shared" si="209"/>
        <v>0</v>
      </c>
      <c r="X961">
        <f t="shared" si="210"/>
        <v>23</v>
      </c>
    </row>
    <row r="962" spans="10:24">
      <c r="J962">
        <f t="shared" si="198"/>
        <v>16317.777777777777</v>
      </c>
      <c r="K962">
        <f t="shared" si="199"/>
        <v>0.86956521739130432</v>
      </c>
      <c r="L962">
        <f t="shared" si="200"/>
        <v>1</v>
      </c>
      <c r="M962">
        <f t="shared" si="201"/>
        <v>720</v>
      </c>
      <c r="N962">
        <f t="shared" si="202"/>
        <v>16317.777777777777</v>
      </c>
      <c r="O962">
        <f t="shared" si="203"/>
        <v>240</v>
      </c>
      <c r="P962">
        <f t="shared" si="204"/>
        <v>237</v>
      </c>
      <c r="Q962">
        <f t="shared" si="205"/>
        <v>240</v>
      </c>
      <c r="R962">
        <f t="shared" si="206"/>
        <v>240</v>
      </c>
      <c r="S962">
        <f t="shared" si="207"/>
        <v>217</v>
      </c>
      <c r="T962">
        <f t="shared" si="211"/>
        <v>20</v>
      </c>
      <c r="U962">
        <f t="shared" si="211"/>
        <v>23</v>
      </c>
      <c r="V962">
        <f t="shared" si="208"/>
        <v>0</v>
      </c>
      <c r="W962">
        <f t="shared" si="209"/>
        <v>0</v>
      </c>
      <c r="X962">
        <f t="shared" si="210"/>
        <v>23</v>
      </c>
    </row>
    <row r="963" spans="10:24">
      <c r="J963">
        <f t="shared" si="198"/>
        <v>16317.777777777777</v>
      </c>
      <c r="K963">
        <f t="shared" si="199"/>
        <v>0.86956521739130432</v>
      </c>
      <c r="L963">
        <f t="shared" si="200"/>
        <v>1</v>
      </c>
      <c r="M963">
        <f t="shared" si="201"/>
        <v>720</v>
      </c>
      <c r="N963">
        <f t="shared" si="202"/>
        <v>16317.777777777777</v>
      </c>
      <c r="O963">
        <f t="shared" si="203"/>
        <v>240</v>
      </c>
      <c r="P963">
        <f t="shared" si="204"/>
        <v>237</v>
      </c>
      <c r="Q963">
        <f t="shared" si="205"/>
        <v>240</v>
      </c>
      <c r="R963">
        <f t="shared" si="206"/>
        <v>240</v>
      </c>
      <c r="S963">
        <f t="shared" si="207"/>
        <v>217</v>
      </c>
      <c r="T963">
        <f t="shared" si="211"/>
        <v>20</v>
      </c>
      <c r="U963">
        <f t="shared" si="211"/>
        <v>23</v>
      </c>
      <c r="V963">
        <f t="shared" si="208"/>
        <v>0</v>
      </c>
      <c r="W963">
        <f t="shared" si="209"/>
        <v>0</v>
      </c>
      <c r="X963">
        <f t="shared" si="210"/>
        <v>23</v>
      </c>
    </row>
    <row r="964" spans="10:24">
      <c r="J964">
        <f t="shared" si="198"/>
        <v>16317.777777777777</v>
      </c>
      <c r="K964">
        <f t="shared" si="199"/>
        <v>0.86956521739130432</v>
      </c>
      <c r="L964">
        <f t="shared" si="200"/>
        <v>1</v>
      </c>
      <c r="M964">
        <f t="shared" si="201"/>
        <v>720</v>
      </c>
      <c r="N964">
        <f t="shared" si="202"/>
        <v>16317.777777777777</v>
      </c>
      <c r="O964">
        <f t="shared" si="203"/>
        <v>240</v>
      </c>
      <c r="P964">
        <f t="shared" si="204"/>
        <v>237</v>
      </c>
      <c r="Q964">
        <f t="shared" si="205"/>
        <v>240</v>
      </c>
      <c r="R964">
        <f t="shared" si="206"/>
        <v>240</v>
      </c>
      <c r="S964">
        <f t="shared" si="207"/>
        <v>217</v>
      </c>
      <c r="T964">
        <f t="shared" si="211"/>
        <v>20</v>
      </c>
      <c r="U964">
        <f t="shared" si="211"/>
        <v>23</v>
      </c>
      <c r="V964">
        <f t="shared" si="208"/>
        <v>0</v>
      </c>
      <c r="W964">
        <f t="shared" si="209"/>
        <v>0</v>
      </c>
      <c r="X964">
        <f t="shared" si="210"/>
        <v>23</v>
      </c>
    </row>
    <row r="965" spans="10:24">
      <c r="J965">
        <f t="shared" si="198"/>
        <v>16317.777777777777</v>
      </c>
      <c r="K965">
        <f t="shared" si="199"/>
        <v>0.86956521739130432</v>
      </c>
      <c r="L965">
        <f t="shared" si="200"/>
        <v>1</v>
      </c>
      <c r="M965">
        <f t="shared" si="201"/>
        <v>720</v>
      </c>
      <c r="N965">
        <f t="shared" si="202"/>
        <v>16317.777777777777</v>
      </c>
      <c r="O965">
        <f t="shared" si="203"/>
        <v>240</v>
      </c>
      <c r="P965">
        <f t="shared" si="204"/>
        <v>237</v>
      </c>
      <c r="Q965">
        <f t="shared" si="205"/>
        <v>240</v>
      </c>
      <c r="R965">
        <f t="shared" si="206"/>
        <v>240</v>
      </c>
      <c r="S965">
        <f t="shared" si="207"/>
        <v>217</v>
      </c>
      <c r="T965">
        <f t="shared" si="211"/>
        <v>20</v>
      </c>
      <c r="U965">
        <f t="shared" si="211"/>
        <v>23</v>
      </c>
      <c r="V965">
        <f t="shared" si="208"/>
        <v>0</v>
      </c>
      <c r="W965">
        <f t="shared" si="209"/>
        <v>0</v>
      </c>
      <c r="X965">
        <f t="shared" si="210"/>
        <v>23</v>
      </c>
    </row>
    <row r="966" spans="10:24">
      <c r="J966">
        <f t="shared" si="198"/>
        <v>16317.777777777777</v>
      </c>
      <c r="K966">
        <f t="shared" si="199"/>
        <v>0.86956521739130432</v>
      </c>
      <c r="L966">
        <f t="shared" si="200"/>
        <v>1</v>
      </c>
      <c r="M966">
        <f t="shared" si="201"/>
        <v>720</v>
      </c>
      <c r="N966">
        <f t="shared" si="202"/>
        <v>16317.777777777777</v>
      </c>
      <c r="O966">
        <f t="shared" si="203"/>
        <v>240</v>
      </c>
      <c r="P966">
        <f t="shared" si="204"/>
        <v>237</v>
      </c>
      <c r="Q966">
        <f t="shared" si="205"/>
        <v>240</v>
      </c>
      <c r="R966">
        <f t="shared" si="206"/>
        <v>240</v>
      </c>
      <c r="S966">
        <f t="shared" si="207"/>
        <v>217</v>
      </c>
      <c r="T966">
        <f t="shared" si="211"/>
        <v>20</v>
      </c>
      <c r="U966">
        <f t="shared" si="211"/>
        <v>23</v>
      </c>
      <c r="V966">
        <f t="shared" si="208"/>
        <v>0</v>
      </c>
      <c r="W966">
        <f t="shared" si="209"/>
        <v>0</v>
      </c>
      <c r="X966">
        <f t="shared" si="210"/>
        <v>23</v>
      </c>
    </row>
    <row r="967" spans="10:24">
      <c r="J967">
        <f t="shared" si="198"/>
        <v>16317.777777777777</v>
      </c>
      <c r="K967">
        <f t="shared" si="199"/>
        <v>0.86956521739130432</v>
      </c>
      <c r="L967">
        <f t="shared" si="200"/>
        <v>1</v>
      </c>
      <c r="M967">
        <f t="shared" si="201"/>
        <v>720</v>
      </c>
      <c r="N967">
        <f t="shared" si="202"/>
        <v>16317.777777777777</v>
      </c>
      <c r="O967">
        <f t="shared" si="203"/>
        <v>240</v>
      </c>
      <c r="P967">
        <f t="shared" si="204"/>
        <v>237</v>
      </c>
      <c r="Q967">
        <f t="shared" si="205"/>
        <v>240</v>
      </c>
      <c r="R967">
        <f t="shared" si="206"/>
        <v>240</v>
      </c>
      <c r="S967">
        <f t="shared" si="207"/>
        <v>217</v>
      </c>
      <c r="T967">
        <f t="shared" si="211"/>
        <v>20</v>
      </c>
      <c r="U967">
        <f t="shared" si="211"/>
        <v>23</v>
      </c>
      <c r="V967">
        <f t="shared" si="208"/>
        <v>0</v>
      </c>
      <c r="W967">
        <f t="shared" si="209"/>
        <v>0</v>
      </c>
      <c r="X967">
        <f t="shared" si="210"/>
        <v>23</v>
      </c>
    </row>
    <row r="968" spans="10:24">
      <c r="J968">
        <f t="shared" si="198"/>
        <v>16317.777777777777</v>
      </c>
      <c r="K968">
        <f t="shared" si="199"/>
        <v>0.86956521739130432</v>
      </c>
      <c r="L968">
        <f t="shared" si="200"/>
        <v>1</v>
      </c>
      <c r="M968">
        <f t="shared" si="201"/>
        <v>720</v>
      </c>
      <c r="N968">
        <f t="shared" si="202"/>
        <v>16317.777777777777</v>
      </c>
      <c r="O968">
        <f t="shared" si="203"/>
        <v>240</v>
      </c>
      <c r="P968">
        <f t="shared" si="204"/>
        <v>237</v>
      </c>
      <c r="Q968">
        <f t="shared" si="205"/>
        <v>240</v>
      </c>
      <c r="R968">
        <f t="shared" si="206"/>
        <v>240</v>
      </c>
      <c r="S968">
        <f t="shared" si="207"/>
        <v>217</v>
      </c>
      <c r="T968">
        <f t="shared" si="211"/>
        <v>20</v>
      </c>
      <c r="U968">
        <f t="shared" si="211"/>
        <v>23</v>
      </c>
      <c r="V968">
        <f t="shared" si="208"/>
        <v>0</v>
      </c>
      <c r="W968">
        <f t="shared" si="209"/>
        <v>0</v>
      </c>
      <c r="X968">
        <f t="shared" si="210"/>
        <v>23</v>
      </c>
    </row>
    <row r="969" spans="10:24">
      <c r="J969">
        <f t="shared" si="198"/>
        <v>16317.777777777777</v>
      </c>
      <c r="K969">
        <f t="shared" si="199"/>
        <v>0.86956521739130432</v>
      </c>
      <c r="L969">
        <f t="shared" si="200"/>
        <v>1</v>
      </c>
      <c r="M969">
        <f t="shared" si="201"/>
        <v>720</v>
      </c>
      <c r="N969">
        <f t="shared" si="202"/>
        <v>16317.777777777777</v>
      </c>
      <c r="O969">
        <f t="shared" si="203"/>
        <v>240</v>
      </c>
      <c r="P969">
        <f t="shared" si="204"/>
        <v>237</v>
      </c>
      <c r="Q969">
        <f t="shared" si="205"/>
        <v>240</v>
      </c>
      <c r="R969">
        <f t="shared" si="206"/>
        <v>240</v>
      </c>
      <c r="S969">
        <f t="shared" si="207"/>
        <v>217</v>
      </c>
      <c r="T969">
        <f t="shared" si="211"/>
        <v>20</v>
      </c>
      <c r="U969">
        <f t="shared" si="211"/>
        <v>23</v>
      </c>
      <c r="V969">
        <f t="shared" si="208"/>
        <v>0</v>
      </c>
      <c r="W969">
        <f t="shared" si="209"/>
        <v>0</v>
      </c>
      <c r="X969">
        <f t="shared" si="210"/>
        <v>23</v>
      </c>
    </row>
    <row r="970" spans="10:24">
      <c r="J970">
        <f t="shared" si="198"/>
        <v>16317.777777777777</v>
      </c>
      <c r="K970">
        <f t="shared" si="199"/>
        <v>0.86956521739130432</v>
      </c>
      <c r="L970">
        <f t="shared" si="200"/>
        <v>1</v>
      </c>
      <c r="M970">
        <f t="shared" si="201"/>
        <v>720</v>
      </c>
      <c r="N970">
        <f t="shared" si="202"/>
        <v>16317.777777777777</v>
      </c>
      <c r="O970">
        <f t="shared" si="203"/>
        <v>240</v>
      </c>
      <c r="P970">
        <f t="shared" si="204"/>
        <v>237</v>
      </c>
      <c r="Q970">
        <f t="shared" si="205"/>
        <v>240</v>
      </c>
      <c r="R970">
        <f t="shared" si="206"/>
        <v>240</v>
      </c>
      <c r="S970">
        <f t="shared" si="207"/>
        <v>217</v>
      </c>
      <c r="T970">
        <f t="shared" si="211"/>
        <v>20</v>
      </c>
      <c r="U970">
        <f t="shared" si="211"/>
        <v>23</v>
      </c>
      <c r="V970">
        <f t="shared" si="208"/>
        <v>0</v>
      </c>
      <c r="W970">
        <f t="shared" si="209"/>
        <v>0</v>
      </c>
      <c r="X970">
        <f t="shared" si="210"/>
        <v>23</v>
      </c>
    </row>
    <row r="971" spans="10:24">
      <c r="J971">
        <f t="shared" si="198"/>
        <v>16317.777777777777</v>
      </c>
      <c r="K971">
        <f t="shared" si="199"/>
        <v>0.86956521739130432</v>
      </c>
      <c r="L971">
        <f t="shared" si="200"/>
        <v>1</v>
      </c>
      <c r="M971">
        <f t="shared" si="201"/>
        <v>720</v>
      </c>
      <c r="N971">
        <f t="shared" si="202"/>
        <v>16317.777777777777</v>
      </c>
      <c r="O971">
        <f t="shared" si="203"/>
        <v>240</v>
      </c>
      <c r="P971">
        <f t="shared" si="204"/>
        <v>237</v>
      </c>
      <c r="Q971">
        <f t="shared" si="205"/>
        <v>240</v>
      </c>
      <c r="R971">
        <f t="shared" si="206"/>
        <v>240</v>
      </c>
      <c r="S971">
        <f t="shared" si="207"/>
        <v>217</v>
      </c>
      <c r="T971">
        <f t="shared" si="211"/>
        <v>20</v>
      </c>
      <c r="U971">
        <f t="shared" si="211"/>
        <v>23</v>
      </c>
      <c r="V971">
        <f t="shared" si="208"/>
        <v>0</v>
      </c>
      <c r="W971">
        <f t="shared" si="209"/>
        <v>0</v>
      </c>
      <c r="X971">
        <f t="shared" si="210"/>
        <v>23</v>
      </c>
    </row>
    <row r="972" spans="10:24">
      <c r="J972">
        <f t="shared" si="198"/>
        <v>16317.777777777777</v>
      </c>
      <c r="K972">
        <f t="shared" si="199"/>
        <v>0.86956521739130432</v>
      </c>
      <c r="L972">
        <f t="shared" si="200"/>
        <v>1</v>
      </c>
      <c r="M972">
        <f t="shared" si="201"/>
        <v>720</v>
      </c>
      <c r="N972">
        <f t="shared" si="202"/>
        <v>16317.777777777777</v>
      </c>
      <c r="O972">
        <f t="shared" si="203"/>
        <v>240</v>
      </c>
      <c r="P972">
        <f t="shared" si="204"/>
        <v>237</v>
      </c>
      <c r="Q972">
        <f t="shared" si="205"/>
        <v>240</v>
      </c>
      <c r="R972">
        <f t="shared" si="206"/>
        <v>240</v>
      </c>
      <c r="S972">
        <f t="shared" si="207"/>
        <v>217</v>
      </c>
      <c r="T972">
        <f t="shared" si="211"/>
        <v>20</v>
      </c>
      <c r="U972">
        <f t="shared" si="211"/>
        <v>23</v>
      </c>
      <c r="V972">
        <f t="shared" si="208"/>
        <v>0</v>
      </c>
      <c r="W972">
        <f t="shared" si="209"/>
        <v>0</v>
      </c>
      <c r="X972">
        <f t="shared" si="210"/>
        <v>23</v>
      </c>
    </row>
    <row r="973" spans="10:24">
      <c r="J973">
        <f t="shared" si="198"/>
        <v>16317.777777777777</v>
      </c>
      <c r="K973">
        <f t="shared" si="199"/>
        <v>0.86956521739130432</v>
      </c>
      <c r="L973">
        <f t="shared" si="200"/>
        <v>1</v>
      </c>
      <c r="M973">
        <f t="shared" si="201"/>
        <v>720</v>
      </c>
      <c r="N973">
        <f t="shared" si="202"/>
        <v>16317.777777777777</v>
      </c>
      <c r="O973">
        <f t="shared" si="203"/>
        <v>240</v>
      </c>
      <c r="P973">
        <f t="shared" si="204"/>
        <v>237</v>
      </c>
      <c r="Q973">
        <f t="shared" si="205"/>
        <v>240</v>
      </c>
      <c r="R973">
        <f t="shared" si="206"/>
        <v>240</v>
      </c>
      <c r="S973">
        <f t="shared" si="207"/>
        <v>217</v>
      </c>
      <c r="T973">
        <f t="shared" si="211"/>
        <v>20</v>
      </c>
      <c r="U973">
        <f t="shared" si="211"/>
        <v>23</v>
      </c>
      <c r="V973">
        <f t="shared" si="208"/>
        <v>0</v>
      </c>
      <c r="W973">
        <f t="shared" si="209"/>
        <v>0</v>
      </c>
      <c r="X973">
        <f t="shared" si="210"/>
        <v>23</v>
      </c>
    </row>
    <row r="974" spans="10:24">
      <c r="J974">
        <f t="shared" si="198"/>
        <v>16317.777777777777</v>
      </c>
      <c r="K974">
        <f t="shared" si="199"/>
        <v>0.86956521739130432</v>
      </c>
      <c r="L974">
        <f t="shared" si="200"/>
        <v>1</v>
      </c>
      <c r="M974">
        <f t="shared" si="201"/>
        <v>720</v>
      </c>
      <c r="N974">
        <f t="shared" si="202"/>
        <v>16317.777777777777</v>
      </c>
      <c r="O974">
        <f t="shared" si="203"/>
        <v>240</v>
      </c>
      <c r="P974">
        <f t="shared" si="204"/>
        <v>237</v>
      </c>
      <c r="Q974">
        <f t="shared" si="205"/>
        <v>240</v>
      </c>
      <c r="R974">
        <f t="shared" si="206"/>
        <v>240</v>
      </c>
      <c r="S974">
        <f t="shared" si="207"/>
        <v>217</v>
      </c>
      <c r="T974">
        <f t="shared" si="211"/>
        <v>20</v>
      </c>
      <c r="U974">
        <f t="shared" si="211"/>
        <v>23</v>
      </c>
      <c r="V974">
        <f t="shared" si="208"/>
        <v>0</v>
      </c>
      <c r="W974">
        <f t="shared" si="209"/>
        <v>0</v>
      </c>
      <c r="X974">
        <f t="shared" si="210"/>
        <v>23</v>
      </c>
    </row>
    <row r="975" spans="10:24">
      <c r="J975">
        <f t="shared" si="198"/>
        <v>16317.777777777777</v>
      </c>
      <c r="K975">
        <f t="shared" si="199"/>
        <v>0.86956521739130432</v>
      </c>
      <c r="L975">
        <f t="shared" si="200"/>
        <v>1</v>
      </c>
      <c r="M975">
        <f t="shared" si="201"/>
        <v>720</v>
      </c>
      <c r="N975">
        <f t="shared" si="202"/>
        <v>16317.777777777777</v>
      </c>
      <c r="O975">
        <f t="shared" si="203"/>
        <v>240</v>
      </c>
      <c r="P975">
        <f t="shared" si="204"/>
        <v>237</v>
      </c>
      <c r="Q975">
        <f t="shared" si="205"/>
        <v>240</v>
      </c>
      <c r="R975">
        <f t="shared" si="206"/>
        <v>240</v>
      </c>
      <c r="S975">
        <f t="shared" si="207"/>
        <v>217</v>
      </c>
      <c r="T975">
        <f t="shared" si="211"/>
        <v>20</v>
      </c>
      <c r="U975">
        <f t="shared" si="211"/>
        <v>23</v>
      </c>
      <c r="V975">
        <f t="shared" si="208"/>
        <v>0</v>
      </c>
      <c r="W975">
        <f t="shared" si="209"/>
        <v>0</v>
      </c>
      <c r="X975">
        <f t="shared" si="210"/>
        <v>23</v>
      </c>
    </row>
    <row r="976" spans="10:24">
      <c r="J976">
        <f t="shared" si="198"/>
        <v>16317.777777777777</v>
      </c>
      <c r="K976">
        <f t="shared" si="199"/>
        <v>0.86956521739130432</v>
      </c>
      <c r="L976">
        <f t="shared" si="200"/>
        <v>1</v>
      </c>
      <c r="M976">
        <f t="shared" si="201"/>
        <v>720</v>
      </c>
      <c r="N976">
        <f t="shared" si="202"/>
        <v>16317.777777777777</v>
      </c>
      <c r="O976">
        <f t="shared" si="203"/>
        <v>240</v>
      </c>
      <c r="P976">
        <f t="shared" si="204"/>
        <v>237</v>
      </c>
      <c r="Q976">
        <f t="shared" si="205"/>
        <v>240</v>
      </c>
      <c r="R976">
        <f t="shared" si="206"/>
        <v>240</v>
      </c>
      <c r="S976">
        <f t="shared" si="207"/>
        <v>217</v>
      </c>
      <c r="T976">
        <f t="shared" si="211"/>
        <v>20</v>
      </c>
      <c r="U976">
        <f t="shared" si="211"/>
        <v>23</v>
      </c>
      <c r="V976">
        <f t="shared" si="208"/>
        <v>0</v>
      </c>
      <c r="W976">
        <f t="shared" si="209"/>
        <v>0</v>
      </c>
      <c r="X976">
        <f t="shared" si="210"/>
        <v>23</v>
      </c>
    </row>
    <row r="977" spans="10:24">
      <c r="J977">
        <f t="shared" si="198"/>
        <v>16317.777777777777</v>
      </c>
      <c r="K977">
        <f t="shared" si="199"/>
        <v>0.86956521739130432</v>
      </c>
      <c r="L977">
        <f t="shared" si="200"/>
        <v>1</v>
      </c>
      <c r="M977">
        <f t="shared" si="201"/>
        <v>720</v>
      </c>
      <c r="N977">
        <f t="shared" si="202"/>
        <v>16317.777777777777</v>
      </c>
      <c r="O977">
        <f t="shared" si="203"/>
        <v>240</v>
      </c>
      <c r="P977">
        <f t="shared" si="204"/>
        <v>237</v>
      </c>
      <c r="Q977">
        <f t="shared" si="205"/>
        <v>240</v>
      </c>
      <c r="R977">
        <f t="shared" si="206"/>
        <v>240</v>
      </c>
      <c r="S977">
        <f t="shared" si="207"/>
        <v>217</v>
      </c>
      <c r="T977">
        <f t="shared" si="211"/>
        <v>20</v>
      </c>
      <c r="U977">
        <f t="shared" si="211"/>
        <v>23</v>
      </c>
      <c r="V977">
        <f t="shared" si="208"/>
        <v>0</v>
      </c>
      <c r="W977">
        <f t="shared" si="209"/>
        <v>0</v>
      </c>
      <c r="X977">
        <f t="shared" si="210"/>
        <v>23</v>
      </c>
    </row>
    <row r="978" spans="10:24">
      <c r="J978">
        <f t="shared" si="198"/>
        <v>16317.777777777777</v>
      </c>
      <c r="K978">
        <f t="shared" si="199"/>
        <v>0.86956521739130432</v>
      </c>
      <c r="L978">
        <f t="shared" si="200"/>
        <v>1</v>
      </c>
      <c r="M978">
        <f t="shared" si="201"/>
        <v>720</v>
      </c>
      <c r="N978">
        <f t="shared" si="202"/>
        <v>16317.777777777777</v>
      </c>
      <c r="O978">
        <f t="shared" si="203"/>
        <v>240</v>
      </c>
      <c r="P978">
        <f t="shared" si="204"/>
        <v>237</v>
      </c>
      <c r="Q978">
        <f t="shared" si="205"/>
        <v>240</v>
      </c>
      <c r="R978">
        <f t="shared" si="206"/>
        <v>240</v>
      </c>
      <c r="S978">
        <f t="shared" si="207"/>
        <v>217</v>
      </c>
      <c r="T978">
        <f t="shared" si="211"/>
        <v>20</v>
      </c>
      <c r="U978">
        <f t="shared" si="211"/>
        <v>23</v>
      </c>
      <c r="V978">
        <f t="shared" si="208"/>
        <v>0</v>
      </c>
      <c r="W978">
        <f t="shared" si="209"/>
        <v>0</v>
      </c>
      <c r="X978">
        <f t="shared" si="210"/>
        <v>23</v>
      </c>
    </row>
    <row r="979" spans="10:24">
      <c r="J979">
        <f t="shared" si="198"/>
        <v>16317.777777777777</v>
      </c>
      <c r="K979">
        <f t="shared" si="199"/>
        <v>0.86956521739130432</v>
      </c>
      <c r="L979">
        <f t="shared" si="200"/>
        <v>1</v>
      </c>
      <c r="M979">
        <f t="shared" si="201"/>
        <v>720</v>
      </c>
      <c r="N979">
        <f t="shared" si="202"/>
        <v>16317.777777777777</v>
      </c>
      <c r="O979">
        <f t="shared" si="203"/>
        <v>240</v>
      </c>
      <c r="P979">
        <f t="shared" si="204"/>
        <v>237</v>
      </c>
      <c r="Q979">
        <f t="shared" si="205"/>
        <v>240</v>
      </c>
      <c r="R979">
        <f t="shared" si="206"/>
        <v>240</v>
      </c>
      <c r="S979">
        <f t="shared" si="207"/>
        <v>217</v>
      </c>
      <c r="T979">
        <f t="shared" si="211"/>
        <v>20</v>
      </c>
      <c r="U979">
        <f t="shared" si="211"/>
        <v>23</v>
      </c>
      <c r="V979">
        <f t="shared" si="208"/>
        <v>0</v>
      </c>
      <c r="W979">
        <f t="shared" si="209"/>
        <v>0</v>
      </c>
      <c r="X979">
        <f t="shared" si="210"/>
        <v>23</v>
      </c>
    </row>
    <row r="980" spans="10:24">
      <c r="J980">
        <f t="shared" si="198"/>
        <v>16317.777777777777</v>
      </c>
      <c r="K980">
        <f t="shared" si="199"/>
        <v>0.86956521739130432</v>
      </c>
      <c r="L980">
        <f t="shared" si="200"/>
        <v>1</v>
      </c>
      <c r="M980">
        <f t="shared" si="201"/>
        <v>720</v>
      </c>
      <c r="N980">
        <f t="shared" si="202"/>
        <v>16317.777777777777</v>
      </c>
      <c r="O980">
        <f t="shared" si="203"/>
        <v>240</v>
      </c>
      <c r="P980">
        <f t="shared" si="204"/>
        <v>237</v>
      </c>
      <c r="Q980">
        <f t="shared" si="205"/>
        <v>240</v>
      </c>
      <c r="R980">
        <f t="shared" si="206"/>
        <v>240</v>
      </c>
      <c r="S980">
        <f t="shared" si="207"/>
        <v>217</v>
      </c>
      <c r="T980">
        <f t="shared" si="211"/>
        <v>20</v>
      </c>
      <c r="U980">
        <f t="shared" si="211"/>
        <v>23</v>
      </c>
      <c r="V980">
        <f t="shared" si="208"/>
        <v>0</v>
      </c>
      <c r="W980">
        <f t="shared" si="209"/>
        <v>0</v>
      </c>
      <c r="X980">
        <f t="shared" si="210"/>
        <v>23</v>
      </c>
    </row>
    <row r="981" spans="10:24">
      <c r="J981">
        <f t="shared" ref="J981:J1044" si="212">N981</f>
        <v>16317.777777777777</v>
      </c>
      <c r="K981">
        <f t="shared" ref="K981:K1044" si="213">T981/(O$10-1)</f>
        <v>0.86956521739130432</v>
      </c>
      <c r="L981">
        <f t="shared" ref="L981:L1044" si="214">U981/(O$10-1)</f>
        <v>1</v>
      </c>
      <c r="M981">
        <f t="shared" ref="M981:M1044" si="215">IF(M980+1&gt;G$9,G$9,M980+1)</f>
        <v>720</v>
      </c>
      <c r="N981">
        <f t="shared" ref="N981:N1044" si="216">N$20+M981*G$8/G$7</f>
        <v>16317.777777777777</v>
      </c>
      <c r="O981">
        <f t="shared" ref="O981:O1044" si="217">M981/G$9*C$9</f>
        <v>240</v>
      </c>
      <c r="P981">
        <f t="shared" ref="P981:P1044" si="218">IF(O981-P$5&lt;1,1,ROUNDUP(O981-P$5,0))</f>
        <v>237</v>
      </c>
      <c r="Q981">
        <f t="shared" ref="Q981:Q1044" si="219">IF(O981+P$5&gt;C$9,C$9,ROUNDUP(O981+P$5,0))</f>
        <v>240</v>
      </c>
      <c r="R981">
        <f t="shared" ref="R981:R1044" si="220">ROUNDDOWN(IF(N981&gt;P$11,C$9,N981*C$7/C$8),0)</f>
        <v>240</v>
      </c>
      <c r="S981">
        <f t="shared" ref="S981:S1044" si="221">IF(R981-(O$10-1)&lt;0,0,R981-(O$10-1))</f>
        <v>217</v>
      </c>
      <c r="T981">
        <f t="shared" si="211"/>
        <v>20</v>
      </c>
      <c r="U981">
        <f t="shared" si="211"/>
        <v>23</v>
      </c>
      <c r="V981">
        <f t="shared" ref="V981:V1044" si="222">IF(T981&lt;1,1,0)</f>
        <v>0</v>
      </c>
      <c r="W981">
        <f t="shared" ref="W981:W1044" si="223">IF(U981&gt;(O$10-1),1,0)</f>
        <v>0</v>
      </c>
      <c r="X981">
        <f t="shared" ref="X981:X1044" si="224">O$10-1</f>
        <v>23</v>
      </c>
    </row>
    <row r="982" spans="10:24">
      <c r="J982">
        <f t="shared" si="212"/>
        <v>16317.777777777777</v>
      </c>
      <c r="K982">
        <f t="shared" si="213"/>
        <v>0.86956521739130432</v>
      </c>
      <c r="L982">
        <f t="shared" si="214"/>
        <v>1</v>
      </c>
      <c r="M982">
        <f t="shared" si="215"/>
        <v>720</v>
      </c>
      <c r="N982">
        <f t="shared" si="216"/>
        <v>16317.777777777777</v>
      </c>
      <c r="O982">
        <f t="shared" si="217"/>
        <v>240</v>
      </c>
      <c r="P982">
        <f t="shared" si="218"/>
        <v>237</v>
      </c>
      <c r="Q982">
        <f t="shared" si="219"/>
        <v>240</v>
      </c>
      <c r="R982">
        <f t="shared" si="220"/>
        <v>240</v>
      </c>
      <c r="S982">
        <f t="shared" si="221"/>
        <v>217</v>
      </c>
      <c r="T982">
        <f t="shared" si="211"/>
        <v>20</v>
      </c>
      <c r="U982">
        <f t="shared" si="211"/>
        <v>23</v>
      </c>
      <c r="V982">
        <f t="shared" si="222"/>
        <v>0</v>
      </c>
      <c r="W982">
        <f t="shared" si="223"/>
        <v>0</v>
      </c>
      <c r="X982">
        <f t="shared" si="224"/>
        <v>23</v>
      </c>
    </row>
    <row r="983" spans="10:24">
      <c r="J983">
        <f t="shared" si="212"/>
        <v>16317.777777777777</v>
      </c>
      <c r="K983">
        <f t="shared" si="213"/>
        <v>0.86956521739130432</v>
      </c>
      <c r="L983">
        <f t="shared" si="214"/>
        <v>1</v>
      </c>
      <c r="M983">
        <f t="shared" si="215"/>
        <v>720</v>
      </c>
      <c r="N983">
        <f t="shared" si="216"/>
        <v>16317.777777777777</v>
      </c>
      <c r="O983">
        <f t="shared" si="217"/>
        <v>240</v>
      </c>
      <c r="P983">
        <f t="shared" si="218"/>
        <v>237</v>
      </c>
      <c r="Q983">
        <f t="shared" si="219"/>
        <v>240</v>
      </c>
      <c r="R983">
        <f t="shared" si="220"/>
        <v>240</v>
      </c>
      <c r="S983">
        <f t="shared" si="221"/>
        <v>217</v>
      </c>
      <c r="T983">
        <f t="shared" si="211"/>
        <v>20</v>
      </c>
      <c r="U983">
        <f t="shared" si="211"/>
        <v>23</v>
      </c>
      <c r="V983">
        <f t="shared" si="222"/>
        <v>0</v>
      </c>
      <c r="W983">
        <f t="shared" si="223"/>
        <v>0</v>
      </c>
      <c r="X983">
        <f t="shared" si="224"/>
        <v>23</v>
      </c>
    </row>
    <row r="984" spans="10:24">
      <c r="J984">
        <f t="shared" si="212"/>
        <v>16317.777777777777</v>
      </c>
      <c r="K984">
        <f t="shared" si="213"/>
        <v>0.86956521739130432</v>
      </c>
      <c r="L984">
        <f t="shared" si="214"/>
        <v>1</v>
      </c>
      <c r="M984">
        <f t="shared" si="215"/>
        <v>720</v>
      </c>
      <c r="N984">
        <f t="shared" si="216"/>
        <v>16317.777777777777</v>
      </c>
      <c r="O984">
        <f t="shared" si="217"/>
        <v>240</v>
      </c>
      <c r="P984">
        <f t="shared" si="218"/>
        <v>237</v>
      </c>
      <c r="Q984">
        <f t="shared" si="219"/>
        <v>240</v>
      </c>
      <c r="R984">
        <f t="shared" si="220"/>
        <v>240</v>
      </c>
      <c r="S984">
        <f t="shared" si="221"/>
        <v>217</v>
      </c>
      <c r="T984">
        <f t="shared" si="211"/>
        <v>20</v>
      </c>
      <c r="U984">
        <f t="shared" si="211"/>
        <v>23</v>
      </c>
      <c r="V984">
        <f t="shared" si="222"/>
        <v>0</v>
      </c>
      <c r="W984">
        <f t="shared" si="223"/>
        <v>0</v>
      </c>
      <c r="X984">
        <f t="shared" si="224"/>
        <v>23</v>
      </c>
    </row>
    <row r="985" spans="10:24">
      <c r="J985">
        <f t="shared" si="212"/>
        <v>16317.777777777777</v>
      </c>
      <c r="K985">
        <f t="shared" si="213"/>
        <v>0.86956521739130432</v>
      </c>
      <c r="L985">
        <f t="shared" si="214"/>
        <v>1</v>
      </c>
      <c r="M985">
        <f t="shared" si="215"/>
        <v>720</v>
      </c>
      <c r="N985">
        <f t="shared" si="216"/>
        <v>16317.777777777777</v>
      </c>
      <c r="O985">
        <f t="shared" si="217"/>
        <v>240</v>
      </c>
      <c r="P985">
        <f t="shared" si="218"/>
        <v>237</v>
      </c>
      <c r="Q985">
        <f t="shared" si="219"/>
        <v>240</v>
      </c>
      <c r="R985">
        <f t="shared" si="220"/>
        <v>240</v>
      </c>
      <c r="S985">
        <f t="shared" si="221"/>
        <v>217</v>
      </c>
      <c r="T985">
        <f t="shared" si="211"/>
        <v>20</v>
      </c>
      <c r="U985">
        <f t="shared" si="211"/>
        <v>23</v>
      </c>
      <c r="V985">
        <f t="shared" si="222"/>
        <v>0</v>
      </c>
      <c r="W985">
        <f t="shared" si="223"/>
        <v>0</v>
      </c>
      <c r="X985">
        <f t="shared" si="224"/>
        <v>23</v>
      </c>
    </row>
    <row r="986" spans="10:24">
      <c r="J986">
        <f t="shared" si="212"/>
        <v>16317.777777777777</v>
      </c>
      <c r="K986">
        <f t="shared" si="213"/>
        <v>0.86956521739130432</v>
      </c>
      <c r="L986">
        <f t="shared" si="214"/>
        <v>1</v>
      </c>
      <c r="M986">
        <f t="shared" si="215"/>
        <v>720</v>
      </c>
      <c r="N986">
        <f t="shared" si="216"/>
        <v>16317.777777777777</v>
      </c>
      <c r="O986">
        <f t="shared" si="217"/>
        <v>240</v>
      </c>
      <c r="P986">
        <f t="shared" si="218"/>
        <v>237</v>
      </c>
      <c r="Q986">
        <f t="shared" si="219"/>
        <v>240</v>
      </c>
      <c r="R986">
        <f t="shared" si="220"/>
        <v>240</v>
      </c>
      <c r="S986">
        <f t="shared" si="221"/>
        <v>217</v>
      </c>
      <c r="T986">
        <f t="shared" si="211"/>
        <v>20</v>
      </c>
      <c r="U986">
        <f t="shared" si="211"/>
        <v>23</v>
      </c>
      <c r="V986">
        <f t="shared" si="222"/>
        <v>0</v>
      </c>
      <c r="W986">
        <f t="shared" si="223"/>
        <v>0</v>
      </c>
      <c r="X986">
        <f t="shared" si="224"/>
        <v>23</v>
      </c>
    </row>
    <row r="987" spans="10:24">
      <c r="J987">
        <f t="shared" si="212"/>
        <v>16317.777777777777</v>
      </c>
      <c r="K987">
        <f t="shared" si="213"/>
        <v>0.86956521739130432</v>
      </c>
      <c r="L987">
        <f t="shared" si="214"/>
        <v>1</v>
      </c>
      <c r="M987">
        <f t="shared" si="215"/>
        <v>720</v>
      </c>
      <c r="N987">
        <f t="shared" si="216"/>
        <v>16317.777777777777</v>
      </c>
      <c r="O987">
        <f t="shared" si="217"/>
        <v>240</v>
      </c>
      <c r="P987">
        <f t="shared" si="218"/>
        <v>237</v>
      </c>
      <c r="Q987">
        <f t="shared" si="219"/>
        <v>240</v>
      </c>
      <c r="R987">
        <f t="shared" si="220"/>
        <v>240</v>
      </c>
      <c r="S987">
        <f t="shared" si="221"/>
        <v>217</v>
      </c>
      <c r="T987">
        <f t="shared" si="211"/>
        <v>20</v>
      </c>
      <c r="U987">
        <f t="shared" si="211"/>
        <v>23</v>
      </c>
      <c r="V987">
        <f t="shared" si="222"/>
        <v>0</v>
      </c>
      <c r="W987">
        <f t="shared" si="223"/>
        <v>0</v>
      </c>
      <c r="X987">
        <f t="shared" si="224"/>
        <v>23</v>
      </c>
    </row>
    <row r="988" spans="10:24">
      <c r="J988">
        <f t="shared" si="212"/>
        <v>16317.777777777777</v>
      </c>
      <c r="K988">
        <f t="shared" si="213"/>
        <v>0.86956521739130432</v>
      </c>
      <c r="L988">
        <f t="shared" si="214"/>
        <v>1</v>
      </c>
      <c r="M988">
        <f t="shared" si="215"/>
        <v>720</v>
      </c>
      <c r="N988">
        <f t="shared" si="216"/>
        <v>16317.777777777777</v>
      </c>
      <c r="O988">
        <f t="shared" si="217"/>
        <v>240</v>
      </c>
      <c r="P988">
        <f t="shared" si="218"/>
        <v>237</v>
      </c>
      <c r="Q988">
        <f t="shared" si="219"/>
        <v>240</v>
      </c>
      <c r="R988">
        <f t="shared" si="220"/>
        <v>240</v>
      </c>
      <c r="S988">
        <f t="shared" si="221"/>
        <v>217</v>
      </c>
      <c r="T988">
        <f t="shared" si="211"/>
        <v>20</v>
      </c>
      <c r="U988">
        <f t="shared" si="211"/>
        <v>23</v>
      </c>
      <c r="V988">
        <f t="shared" si="222"/>
        <v>0</v>
      </c>
      <c r="W988">
        <f t="shared" si="223"/>
        <v>0</v>
      </c>
      <c r="X988">
        <f t="shared" si="224"/>
        <v>23</v>
      </c>
    </row>
    <row r="989" spans="10:24">
      <c r="J989">
        <f t="shared" si="212"/>
        <v>16317.777777777777</v>
      </c>
      <c r="K989">
        <f t="shared" si="213"/>
        <v>0.86956521739130432</v>
      </c>
      <c r="L989">
        <f t="shared" si="214"/>
        <v>1</v>
      </c>
      <c r="M989">
        <f t="shared" si="215"/>
        <v>720</v>
      </c>
      <c r="N989">
        <f t="shared" si="216"/>
        <v>16317.777777777777</v>
      </c>
      <c r="O989">
        <f t="shared" si="217"/>
        <v>240</v>
      </c>
      <c r="P989">
        <f t="shared" si="218"/>
        <v>237</v>
      </c>
      <c r="Q989">
        <f t="shared" si="219"/>
        <v>240</v>
      </c>
      <c r="R989">
        <f t="shared" si="220"/>
        <v>240</v>
      </c>
      <c r="S989">
        <f t="shared" si="221"/>
        <v>217</v>
      </c>
      <c r="T989">
        <f t="shared" si="211"/>
        <v>20</v>
      </c>
      <c r="U989">
        <f t="shared" si="211"/>
        <v>23</v>
      </c>
      <c r="V989">
        <f t="shared" si="222"/>
        <v>0</v>
      </c>
      <c r="W989">
        <f t="shared" si="223"/>
        <v>0</v>
      </c>
      <c r="X989">
        <f t="shared" si="224"/>
        <v>23</v>
      </c>
    </row>
    <row r="990" spans="10:24">
      <c r="J990">
        <f t="shared" si="212"/>
        <v>16317.777777777777</v>
      </c>
      <c r="K990">
        <f t="shared" si="213"/>
        <v>0.86956521739130432</v>
      </c>
      <c r="L990">
        <f t="shared" si="214"/>
        <v>1</v>
      </c>
      <c r="M990">
        <f t="shared" si="215"/>
        <v>720</v>
      </c>
      <c r="N990">
        <f t="shared" si="216"/>
        <v>16317.777777777777</v>
      </c>
      <c r="O990">
        <f t="shared" si="217"/>
        <v>240</v>
      </c>
      <c r="P990">
        <f t="shared" si="218"/>
        <v>237</v>
      </c>
      <c r="Q990">
        <f t="shared" si="219"/>
        <v>240</v>
      </c>
      <c r="R990">
        <f t="shared" si="220"/>
        <v>240</v>
      </c>
      <c r="S990">
        <f t="shared" si="221"/>
        <v>217</v>
      </c>
      <c r="T990">
        <f t="shared" si="211"/>
        <v>20</v>
      </c>
      <c r="U990">
        <f t="shared" si="211"/>
        <v>23</v>
      </c>
      <c r="V990">
        <f t="shared" si="222"/>
        <v>0</v>
      </c>
      <c r="W990">
        <f t="shared" si="223"/>
        <v>0</v>
      </c>
      <c r="X990">
        <f t="shared" si="224"/>
        <v>23</v>
      </c>
    </row>
    <row r="991" spans="10:24">
      <c r="J991">
        <f t="shared" si="212"/>
        <v>16317.777777777777</v>
      </c>
      <c r="K991">
        <f t="shared" si="213"/>
        <v>0.86956521739130432</v>
      </c>
      <c r="L991">
        <f t="shared" si="214"/>
        <v>1</v>
      </c>
      <c r="M991">
        <f t="shared" si="215"/>
        <v>720</v>
      </c>
      <c r="N991">
        <f t="shared" si="216"/>
        <v>16317.777777777777</v>
      </c>
      <c r="O991">
        <f t="shared" si="217"/>
        <v>240</v>
      </c>
      <c r="P991">
        <f t="shared" si="218"/>
        <v>237</v>
      </c>
      <c r="Q991">
        <f t="shared" si="219"/>
        <v>240</v>
      </c>
      <c r="R991">
        <f t="shared" si="220"/>
        <v>240</v>
      </c>
      <c r="S991">
        <f t="shared" si="221"/>
        <v>217</v>
      </c>
      <c r="T991">
        <f t="shared" si="211"/>
        <v>20</v>
      </c>
      <c r="U991">
        <f t="shared" si="211"/>
        <v>23</v>
      </c>
      <c r="V991">
        <f t="shared" si="222"/>
        <v>0</v>
      </c>
      <c r="W991">
        <f t="shared" si="223"/>
        <v>0</v>
      </c>
      <c r="X991">
        <f t="shared" si="224"/>
        <v>23</v>
      </c>
    </row>
    <row r="992" spans="10:24">
      <c r="J992">
        <f t="shared" si="212"/>
        <v>16317.777777777777</v>
      </c>
      <c r="K992">
        <f t="shared" si="213"/>
        <v>0.86956521739130432</v>
      </c>
      <c r="L992">
        <f t="shared" si="214"/>
        <v>1</v>
      </c>
      <c r="M992">
        <f t="shared" si="215"/>
        <v>720</v>
      </c>
      <c r="N992">
        <f t="shared" si="216"/>
        <v>16317.777777777777</v>
      </c>
      <c r="O992">
        <f t="shared" si="217"/>
        <v>240</v>
      </c>
      <c r="P992">
        <f t="shared" si="218"/>
        <v>237</v>
      </c>
      <c r="Q992">
        <f t="shared" si="219"/>
        <v>240</v>
      </c>
      <c r="R992">
        <f t="shared" si="220"/>
        <v>240</v>
      </c>
      <c r="S992">
        <f t="shared" si="221"/>
        <v>217</v>
      </c>
      <c r="T992">
        <f t="shared" si="211"/>
        <v>20</v>
      </c>
      <c r="U992">
        <f t="shared" si="211"/>
        <v>23</v>
      </c>
      <c r="V992">
        <f t="shared" si="222"/>
        <v>0</v>
      </c>
      <c r="W992">
        <f t="shared" si="223"/>
        <v>0</v>
      </c>
      <c r="X992">
        <f t="shared" si="224"/>
        <v>23</v>
      </c>
    </row>
    <row r="993" spans="10:24">
      <c r="J993">
        <f t="shared" si="212"/>
        <v>16317.777777777777</v>
      </c>
      <c r="K993">
        <f t="shared" si="213"/>
        <v>0.86956521739130432</v>
      </c>
      <c r="L993">
        <f t="shared" si="214"/>
        <v>1</v>
      </c>
      <c r="M993">
        <f t="shared" si="215"/>
        <v>720</v>
      </c>
      <c r="N993">
        <f t="shared" si="216"/>
        <v>16317.777777777777</v>
      </c>
      <c r="O993">
        <f t="shared" si="217"/>
        <v>240</v>
      </c>
      <c r="P993">
        <f t="shared" si="218"/>
        <v>237</v>
      </c>
      <c r="Q993">
        <f t="shared" si="219"/>
        <v>240</v>
      </c>
      <c r="R993">
        <f t="shared" si="220"/>
        <v>240</v>
      </c>
      <c r="S993">
        <f t="shared" si="221"/>
        <v>217</v>
      </c>
      <c r="T993">
        <f t="shared" si="211"/>
        <v>20</v>
      </c>
      <c r="U993">
        <f t="shared" si="211"/>
        <v>23</v>
      </c>
      <c r="V993">
        <f t="shared" si="222"/>
        <v>0</v>
      </c>
      <c r="W993">
        <f t="shared" si="223"/>
        <v>0</v>
      </c>
      <c r="X993">
        <f t="shared" si="224"/>
        <v>23</v>
      </c>
    </row>
    <row r="994" spans="10:24">
      <c r="J994">
        <f t="shared" si="212"/>
        <v>16317.777777777777</v>
      </c>
      <c r="K994">
        <f t="shared" si="213"/>
        <v>0.86956521739130432</v>
      </c>
      <c r="L994">
        <f t="shared" si="214"/>
        <v>1</v>
      </c>
      <c r="M994">
        <f t="shared" si="215"/>
        <v>720</v>
      </c>
      <c r="N994">
        <f t="shared" si="216"/>
        <v>16317.777777777777</v>
      </c>
      <c r="O994">
        <f t="shared" si="217"/>
        <v>240</v>
      </c>
      <c r="P994">
        <f t="shared" si="218"/>
        <v>237</v>
      </c>
      <c r="Q994">
        <f t="shared" si="219"/>
        <v>240</v>
      </c>
      <c r="R994">
        <f t="shared" si="220"/>
        <v>240</v>
      </c>
      <c r="S994">
        <f t="shared" si="221"/>
        <v>217</v>
      </c>
      <c r="T994">
        <f t="shared" si="211"/>
        <v>20</v>
      </c>
      <c r="U994">
        <f t="shared" si="211"/>
        <v>23</v>
      </c>
      <c r="V994">
        <f t="shared" si="222"/>
        <v>0</v>
      </c>
      <c r="W994">
        <f t="shared" si="223"/>
        <v>0</v>
      </c>
      <c r="X994">
        <f t="shared" si="224"/>
        <v>23</v>
      </c>
    </row>
    <row r="995" spans="10:24">
      <c r="J995">
        <f t="shared" si="212"/>
        <v>16317.777777777777</v>
      </c>
      <c r="K995">
        <f t="shared" si="213"/>
        <v>0.86956521739130432</v>
      </c>
      <c r="L995">
        <f t="shared" si="214"/>
        <v>1</v>
      </c>
      <c r="M995">
        <f t="shared" si="215"/>
        <v>720</v>
      </c>
      <c r="N995">
        <f t="shared" si="216"/>
        <v>16317.777777777777</v>
      </c>
      <c r="O995">
        <f t="shared" si="217"/>
        <v>240</v>
      </c>
      <c r="P995">
        <f t="shared" si="218"/>
        <v>237</v>
      </c>
      <c r="Q995">
        <f t="shared" si="219"/>
        <v>240</v>
      </c>
      <c r="R995">
        <f t="shared" si="220"/>
        <v>240</v>
      </c>
      <c r="S995">
        <f t="shared" si="221"/>
        <v>217</v>
      </c>
      <c r="T995">
        <f t="shared" si="211"/>
        <v>20</v>
      </c>
      <c r="U995">
        <f t="shared" si="211"/>
        <v>23</v>
      </c>
      <c r="V995">
        <f t="shared" si="222"/>
        <v>0</v>
      </c>
      <c r="W995">
        <f t="shared" si="223"/>
        <v>0</v>
      </c>
      <c r="X995">
        <f t="shared" si="224"/>
        <v>23</v>
      </c>
    </row>
    <row r="996" spans="10:24">
      <c r="J996">
        <f t="shared" si="212"/>
        <v>16317.777777777777</v>
      </c>
      <c r="K996">
        <f t="shared" si="213"/>
        <v>0.86956521739130432</v>
      </c>
      <c r="L996">
        <f t="shared" si="214"/>
        <v>1</v>
      </c>
      <c r="M996">
        <f t="shared" si="215"/>
        <v>720</v>
      </c>
      <c r="N996">
        <f t="shared" si="216"/>
        <v>16317.777777777777</v>
      </c>
      <c r="O996">
        <f t="shared" si="217"/>
        <v>240</v>
      </c>
      <c r="P996">
        <f t="shared" si="218"/>
        <v>237</v>
      </c>
      <c r="Q996">
        <f t="shared" si="219"/>
        <v>240</v>
      </c>
      <c r="R996">
        <f t="shared" si="220"/>
        <v>240</v>
      </c>
      <c r="S996">
        <f t="shared" si="221"/>
        <v>217</v>
      </c>
      <c r="T996">
        <f t="shared" si="211"/>
        <v>20</v>
      </c>
      <c r="U996">
        <f t="shared" si="211"/>
        <v>23</v>
      </c>
      <c r="V996">
        <f t="shared" si="222"/>
        <v>0</v>
      </c>
      <c r="W996">
        <f t="shared" si="223"/>
        <v>0</v>
      </c>
      <c r="X996">
        <f t="shared" si="224"/>
        <v>23</v>
      </c>
    </row>
    <row r="997" spans="10:24">
      <c r="J997">
        <f t="shared" si="212"/>
        <v>16317.777777777777</v>
      </c>
      <c r="K997">
        <f t="shared" si="213"/>
        <v>0.86956521739130432</v>
      </c>
      <c r="L997">
        <f t="shared" si="214"/>
        <v>1</v>
      </c>
      <c r="M997">
        <f t="shared" si="215"/>
        <v>720</v>
      </c>
      <c r="N997">
        <f t="shared" si="216"/>
        <v>16317.777777777777</v>
      </c>
      <c r="O997">
        <f t="shared" si="217"/>
        <v>240</v>
      </c>
      <c r="P997">
        <f t="shared" si="218"/>
        <v>237</v>
      </c>
      <c r="Q997">
        <f t="shared" si="219"/>
        <v>240</v>
      </c>
      <c r="R997">
        <f t="shared" si="220"/>
        <v>240</v>
      </c>
      <c r="S997">
        <f t="shared" si="221"/>
        <v>217</v>
      </c>
      <c r="T997">
        <f t="shared" si="211"/>
        <v>20</v>
      </c>
      <c r="U997">
        <f t="shared" si="211"/>
        <v>23</v>
      </c>
      <c r="V997">
        <f t="shared" si="222"/>
        <v>0</v>
      </c>
      <c r="W997">
        <f t="shared" si="223"/>
        <v>0</v>
      </c>
      <c r="X997">
        <f t="shared" si="224"/>
        <v>23</v>
      </c>
    </row>
    <row r="998" spans="10:24">
      <c r="J998">
        <f t="shared" si="212"/>
        <v>16317.777777777777</v>
      </c>
      <c r="K998">
        <f t="shared" si="213"/>
        <v>0.86956521739130432</v>
      </c>
      <c r="L998">
        <f t="shared" si="214"/>
        <v>1</v>
      </c>
      <c r="M998">
        <f t="shared" si="215"/>
        <v>720</v>
      </c>
      <c r="N998">
        <f t="shared" si="216"/>
        <v>16317.777777777777</v>
      </c>
      <c r="O998">
        <f t="shared" si="217"/>
        <v>240</v>
      </c>
      <c r="P998">
        <f t="shared" si="218"/>
        <v>237</v>
      </c>
      <c r="Q998">
        <f t="shared" si="219"/>
        <v>240</v>
      </c>
      <c r="R998">
        <f t="shared" si="220"/>
        <v>240</v>
      </c>
      <c r="S998">
        <f t="shared" si="221"/>
        <v>217</v>
      </c>
      <c r="T998">
        <f t="shared" si="211"/>
        <v>20</v>
      </c>
      <c r="U998">
        <f t="shared" si="211"/>
        <v>23</v>
      </c>
      <c r="V998">
        <f t="shared" si="222"/>
        <v>0</v>
      </c>
      <c r="W998">
        <f t="shared" si="223"/>
        <v>0</v>
      </c>
      <c r="X998">
        <f t="shared" si="224"/>
        <v>23</v>
      </c>
    </row>
    <row r="999" spans="10:24">
      <c r="J999">
        <f t="shared" si="212"/>
        <v>16317.777777777777</v>
      </c>
      <c r="K999">
        <f t="shared" si="213"/>
        <v>0.86956521739130432</v>
      </c>
      <c r="L999">
        <f t="shared" si="214"/>
        <v>1</v>
      </c>
      <c r="M999">
        <f t="shared" si="215"/>
        <v>720</v>
      </c>
      <c r="N999">
        <f t="shared" si="216"/>
        <v>16317.777777777777</v>
      </c>
      <c r="O999">
        <f t="shared" si="217"/>
        <v>240</v>
      </c>
      <c r="P999">
        <f t="shared" si="218"/>
        <v>237</v>
      </c>
      <c r="Q999">
        <f t="shared" si="219"/>
        <v>240</v>
      </c>
      <c r="R999">
        <f t="shared" si="220"/>
        <v>240</v>
      </c>
      <c r="S999">
        <f t="shared" si="221"/>
        <v>217</v>
      </c>
      <c r="T999">
        <f t="shared" si="211"/>
        <v>20</v>
      </c>
      <c r="U999">
        <f t="shared" si="211"/>
        <v>23</v>
      </c>
      <c r="V999">
        <f t="shared" si="222"/>
        <v>0</v>
      </c>
      <c r="W999">
        <f t="shared" si="223"/>
        <v>0</v>
      </c>
      <c r="X999">
        <f t="shared" si="224"/>
        <v>23</v>
      </c>
    </row>
    <row r="1000" spans="10:24">
      <c r="J1000">
        <f t="shared" si="212"/>
        <v>16317.777777777777</v>
      </c>
      <c r="K1000">
        <f t="shared" si="213"/>
        <v>0.86956521739130432</v>
      </c>
      <c r="L1000">
        <f t="shared" si="214"/>
        <v>1</v>
      </c>
      <c r="M1000">
        <f t="shared" si="215"/>
        <v>720</v>
      </c>
      <c r="N1000">
        <f t="shared" si="216"/>
        <v>16317.777777777777</v>
      </c>
      <c r="O1000">
        <f t="shared" si="217"/>
        <v>240</v>
      </c>
      <c r="P1000">
        <f t="shared" si="218"/>
        <v>237</v>
      </c>
      <c r="Q1000">
        <f t="shared" si="219"/>
        <v>240</v>
      </c>
      <c r="R1000">
        <f t="shared" si="220"/>
        <v>240</v>
      </c>
      <c r="S1000">
        <f t="shared" si="221"/>
        <v>217</v>
      </c>
      <c r="T1000">
        <f t="shared" si="211"/>
        <v>20</v>
      </c>
      <c r="U1000">
        <f t="shared" si="211"/>
        <v>23</v>
      </c>
      <c r="V1000">
        <f t="shared" si="222"/>
        <v>0</v>
      </c>
      <c r="W1000">
        <f t="shared" si="223"/>
        <v>0</v>
      </c>
      <c r="X1000">
        <f t="shared" si="224"/>
        <v>23</v>
      </c>
    </row>
    <row r="1001" spans="10:24">
      <c r="J1001">
        <f t="shared" si="212"/>
        <v>16317.777777777777</v>
      </c>
      <c r="K1001">
        <f t="shared" si="213"/>
        <v>0.86956521739130432</v>
      </c>
      <c r="L1001">
        <f t="shared" si="214"/>
        <v>1</v>
      </c>
      <c r="M1001">
        <f t="shared" si="215"/>
        <v>720</v>
      </c>
      <c r="N1001">
        <f t="shared" si="216"/>
        <v>16317.777777777777</v>
      </c>
      <c r="O1001">
        <f t="shared" si="217"/>
        <v>240</v>
      </c>
      <c r="P1001">
        <f t="shared" si="218"/>
        <v>237</v>
      </c>
      <c r="Q1001">
        <f t="shared" si="219"/>
        <v>240</v>
      </c>
      <c r="R1001">
        <f t="shared" si="220"/>
        <v>240</v>
      </c>
      <c r="S1001">
        <f t="shared" si="221"/>
        <v>217</v>
      </c>
      <c r="T1001">
        <f t="shared" si="211"/>
        <v>20</v>
      </c>
      <c r="U1001">
        <f t="shared" si="211"/>
        <v>23</v>
      </c>
      <c r="V1001">
        <f t="shared" si="222"/>
        <v>0</v>
      </c>
      <c r="W1001">
        <f t="shared" si="223"/>
        <v>0</v>
      </c>
      <c r="X1001">
        <f t="shared" si="224"/>
        <v>23</v>
      </c>
    </row>
    <row r="1002" spans="10:24">
      <c r="J1002">
        <f t="shared" si="212"/>
        <v>16317.777777777777</v>
      </c>
      <c r="K1002">
        <f t="shared" si="213"/>
        <v>0.86956521739130432</v>
      </c>
      <c r="L1002">
        <f t="shared" si="214"/>
        <v>1</v>
      </c>
      <c r="M1002">
        <f t="shared" si="215"/>
        <v>720</v>
      </c>
      <c r="N1002">
        <f t="shared" si="216"/>
        <v>16317.777777777777</v>
      </c>
      <c r="O1002">
        <f t="shared" si="217"/>
        <v>240</v>
      </c>
      <c r="P1002">
        <f t="shared" si="218"/>
        <v>237</v>
      </c>
      <c r="Q1002">
        <f t="shared" si="219"/>
        <v>240</v>
      </c>
      <c r="R1002">
        <f t="shared" si="220"/>
        <v>240</v>
      </c>
      <c r="S1002">
        <f t="shared" si="221"/>
        <v>217</v>
      </c>
      <c r="T1002">
        <f t="shared" si="211"/>
        <v>20</v>
      </c>
      <c r="U1002">
        <f t="shared" si="211"/>
        <v>23</v>
      </c>
      <c r="V1002">
        <f t="shared" si="222"/>
        <v>0</v>
      </c>
      <c r="W1002">
        <f t="shared" si="223"/>
        <v>0</v>
      </c>
      <c r="X1002">
        <f t="shared" si="224"/>
        <v>23</v>
      </c>
    </row>
    <row r="1003" spans="10:24">
      <c r="J1003">
        <f t="shared" si="212"/>
        <v>16317.777777777777</v>
      </c>
      <c r="K1003">
        <f t="shared" si="213"/>
        <v>0.86956521739130432</v>
      </c>
      <c r="L1003">
        <f t="shared" si="214"/>
        <v>1</v>
      </c>
      <c r="M1003">
        <f t="shared" si="215"/>
        <v>720</v>
      </c>
      <c r="N1003">
        <f t="shared" si="216"/>
        <v>16317.777777777777</v>
      </c>
      <c r="O1003">
        <f t="shared" si="217"/>
        <v>240</v>
      </c>
      <c r="P1003">
        <f t="shared" si="218"/>
        <v>237</v>
      </c>
      <c r="Q1003">
        <f t="shared" si="219"/>
        <v>240</v>
      </c>
      <c r="R1003">
        <f t="shared" si="220"/>
        <v>240</v>
      </c>
      <c r="S1003">
        <f t="shared" si="221"/>
        <v>217</v>
      </c>
      <c r="T1003">
        <f t="shared" si="211"/>
        <v>20</v>
      </c>
      <c r="U1003">
        <f t="shared" si="211"/>
        <v>23</v>
      </c>
      <c r="V1003">
        <f t="shared" si="222"/>
        <v>0</v>
      </c>
      <c r="W1003">
        <f t="shared" si="223"/>
        <v>0</v>
      </c>
      <c r="X1003">
        <f t="shared" si="224"/>
        <v>23</v>
      </c>
    </row>
    <row r="1004" spans="10:24">
      <c r="J1004">
        <f t="shared" si="212"/>
        <v>16317.777777777777</v>
      </c>
      <c r="K1004">
        <f t="shared" si="213"/>
        <v>0.86956521739130432</v>
      </c>
      <c r="L1004">
        <f t="shared" si="214"/>
        <v>1</v>
      </c>
      <c r="M1004">
        <f t="shared" si="215"/>
        <v>720</v>
      </c>
      <c r="N1004">
        <f t="shared" si="216"/>
        <v>16317.777777777777</v>
      </c>
      <c r="O1004">
        <f t="shared" si="217"/>
        <v>240</v>
      </c>
      <c r="P1004">
        <f t="shared" si="218"/>
        <v>237</v>
      </c>
      <c r="Q1004">
        <f t="shared" si="219"/>
        <v>240</v>
      </c>
      <c r="R1004">
        <f t="shared" si="220"/>
        <v>240</v>
      </c>
      <c r="S1004">
        <f t="shared" si="221"/>
        <v>217</v>
      </c>
      <c r="T1004">
        <f t="shared" si="211"/>
        <v>20</v>
      </c>
      <c r="U1004">
        <f t="shared" si="211"/>
        <v>23</v>
      </c>
      <c r="V1004">
        <f t="shared" si="222"/>
        <v>0</v>
      </c>
      <c r="W1004">
        <f t="shared" si="223"/>
        <v>0</v>
      </c>
      <c r="X1004">
        <f t="shared" si="224"/>
        <v>23</v>
      </c>
    </row>
    <row r="1005" spans="10:24">
      <c r="J1005">
        <f t="shared" si="212"/>
        <v>16317.777777777777</v>
      </c>
      <c r="K1005">
        <f t="shared" si="213"/>
        <v>0.86956521739130432</v>
      </c>
      <c r="L1005">
        <f t="shared" si="214"/>
        <v>1</v>
      </c>
      <c r="M1005">
        <f t="shared" si="215"/>
        <v>720</v>
      </c>
      <c r="N1005">
        <f t="shared" si="216"/>
        <v>16317.777777777777</v>
      </c>
      <c r="O1005">
        <f t="shared" si="217"/>
        <v>240</v>
      </c>
      <c r="P1005">
        <f t="shared" si="218"/>
        <v>237</v>
      </c>
      <c r="Q1005">
        <f t="shared" si="219"/>
        <v>240</v>
      </c>
      <c r="R1005">
        <f t="shared" si="220"/>
        <v>240</v>
      </c>
      <c r="S1005">
        <f t="shared" si="221"/>
        <v>217</v>
      </c>
      <c r="T1005">
        <f t="shared" si="211"/>
        <v>20</v>
      </c>
      <c r="U1005">
        <f t="shared" si="211"/>
        <v>23</v>
      </c>
      <c r="V1005">
        <f t="shared" si="222"/>
        <v>0</v>
      </c>
      <c r="W1005">
        <f t="shared" si="223"/>
        <v>0</v>
      </c>
      <c r="X1005">
        <f t="shared" si="224"/>
        <v>23</v>
      </c>
    </row>
    <row r="1006" spans="10:24">
      <c r="J1006">
        <f t="shared" si="212"/>
        <v>16317.777777777777</v>
      </c>
      <c r="K1006">
        <f t="shared" si="213"/>
        <v>0.86956521739130432</v>
      </c>
      <c r="L1006">
        <f t="shared" si="214"/>
        <v>1</v>
      </c>
      <c r="M1006">
        <f t="shared" si="215"/>
        <v>720</v>
      </c>
      <c r="N1006">
        <f t="shared" si="216"/>
        <v>16317.777777777777</v>
      </c>
      <c r="O1006">
        <f t="shared" si="217"/>
        <v>240</v>
      </c>
      <c r="P1006">
        <f t="shared" si="218"/>
        <v>237</v>
      </c>
      <c r="Q1006">
        <f t="shared" si="219"/>
        <v>240</v>
      </c>
      <c r="R1006">
        <f t="shared" si="220"/>
        <v>240</v>
      </c>
      <c r="S1006">
        <f t="shared" si="221"/>
        <v>217</v>
      </c>
      <c r="T1006">
        <f t="shared" si="211"/>
        <v>20</v>
      </c>
      <c r="U1006">
        <f t="shared" si="211"/>
        <v>23</v>
      </c>
      <c r="V1006">
        <f t="shared" si="222"/>
        <v>0</v>
      </c>
      <c r="W1006">
        <f t="shared" si="223"/>
        <v>0</v>
      </c>
      <c r="X1006">
        <f t="shared" si="224"/>
        <v>23</v>
      </c>
    </row>
    <row r="1007" spans="10:24">
      <c r="J1007">
        <f t="shared" si="212"/>
        <v>16317.777777777777</v>
      </c>
      <c r="K1007">
        <f t="shared" si="213"/>
        <v>0.86956521739130432</v>
      </c>
      <c r="L1007">
        <f t="shared" si="214"/>
        <v>1</v>
      </c>
      <c r="M1007">
        <f t="shared" si="215"/>
        <v>720</v>
      </c>
      <c r="N1007">
        <f t="shared" si="216"/>
        <v>16317.777777777777</v>
      </c>
      <c r="O1007">
        <f t="shared" si="217"/>
        <v>240</v>
      </c>
      <c r="P1007">
        <f t="shared" si="218"/>
        <v>237</v>
      </c>
      <c r="Q1007">
        <f t="shared" si="219"/>
        <v>240</v>
      </c>
      <c r="R1007">
        <f t="shared" si="220"/>
        <v>240</v>
      </c>
      <c r="S1007">
        <f t="shared" si="221"/>
        <v>217</v>
      </c>
      <c r="T1007">
        <f t="shared" si="211"/>
        <v>20</v>
      </c>
      <c r="U1007">
        <f t="shared" si="211"/>
        <v>23</v>
      </c>
      <c r="V1007">
        <f t="shared" si="222"/>
        <v>0</v>
      </c>
      <c r="W1007">
        <f t="shared" si="223"/>
        <v>0</v>
      </c>
      <c r="X1007">
        <f t="shared" si="224"/>
        <v>23</v>
      </c>
    </row>
    <row r="1008" spans="10:24">
      <c r="J1008">
        <f t="shared" si="212"/>
        <v>16317.777777777777</v>
      </c>
      <c r="K1008">
        <f t="shared" si="213"/>
        <v>0.86956521739130432</v>
      </c>
      <c r="L1008">
        <f t="shared" si="214"/>
        <v>1</v>
      </c>
      <c r="M1008">
        <f t="shared" si="215"/>
        <v>720</v>
      </c>
      <c r="N1008">
        <f t="shared" si="216"/>
        <v>16317.777777777777</v>
      </c>
      <c r="O1008">
        <f t="shared" si="217"/>
        <v>240</v>
      </c>
      <c r="P1008">
        <f t="shared" si="218"/>
        <v>237</v>
      </c>
      <c r="Q1008">
        <f t="shared" si="219"/>
        <v>240</v>
      </c>
      <c r="R1008">
        <f t="shared" si="220"/>
        <v>240</v>
      </c>
      <c r="S1008">
        <f t="shared" si="221"/>
        <v>217</v>
      </c>
      <c r="T1008">
        <f t="shared" si="211"/>
        <v>20</v>
      </c>
      <c r="U1008">
        <f t="shared" si="211"/>
        <v>23</v>
      </c>
      <c r="V1008">
        <f t="shared" si="222"/>
        <v>0</v>
      </c>
      <c r="W1008">
        <f t="shared" si="223"/>
        <v>0</v>
      </c>
      <c r="X1008">
        <f t="shared" si="224"/>
        <v>23</v>
      </c>
    </row>
    <row r="1009" spans="10:24">
      <c r="J1009">
        <f t="shared" si="212"/>
        <v>16317.777777777777</v>
      </c>
      <c r="K1009">
        <f t="shared" si="213"/>
        <v>0.86956521739130432</v>
      </c>
      <c r="L1009">
        <f t="shared" si="214"/>
        <v>1</v>
      </c>
      <c r="M1009">
        <f t="shared" si="215"/>
        <v>720</v>
      </c>
      <c r="N1009">
        <f t="shared" si="216"/>
        <v>16317.777777777777</v>
      </c>
      <c r="O1009">
        <f t="shared" si="217"/>
        <v>240</v>
      </c>
      <c r="P1009">
        <f t="shared" si="218"/>
        <v>237</v>
      </c>
      <c r="Q1009">
        <f t="shared" si="219"/>
        <v>240</v>
      </c>
      <c r="R1009">
        <f t="shared" si="220"/>
        <v>240</v>
      </c>
      <c r="S1009">
        <f t="shared" si="221"/>
        <v>217</v>
      </c>
      <c r="T1009">
        <f t="shared" si="211"/>
        <v>20</v>
      </c>
      <c r="U1009">
        <f t="shared" si="211"/>
        <v>23</v>
      </c>
      <c r="V1009">
        <f t="shared" si="222"/>
        <v>0</v>
      </c>
      <c r="W1009">
        <f t="shared" si="223"/>
        <v>0</v>
      </c>
      <c r="X1009">
        <f t="shared" si="224"/>
        <v>23</v>
      </c>
    </row>
    <row r="1010" spans="10:24">
      <c r="J1010">
        <f t="shared" si="212"/>
        <v>16317.777777777777</v>
      </c>
      <c r="K1010">
        <f t="shared" si="213"/>
        <v>0.86956521739130432</v>
      </c>
      <c r="L1010">
        <f t="shared" si="214"/>
        <v>1</v>
      </c>
      <c r="M1010">
        <f t="shared" si="215"/>
        <v>720</v>
      </c>
      <c r="N1010">
        <f t="shared" si="216"/>
        <v>16317.777777777777</v>
      </c>
      <c r="O1010">
        <f t="shared" si="217"/>
        <v>240</v>
      </c>
      <c r="P1010">
        <f t="shared" si="218"/>
        <v>237</v>
      </c>
      <c r="Q1010">
        <f t="shared" si="219"/>
        <v>240</v>
      </c>
      <c r="R1010">
        <f t="shared" si="220"/>
        <v>240</v>
      </c>
      <c r="S1010">
        <f t="shared" si="221"/>
        <v>217</v>
      </c>
      <c r="T1010">
        <f t="shared" si="211"/>
        <v>20</v>
      </c>
      <c r="U1010">
        <f t="shared" si="211"/>
        <v>23</v>
      </c>
      <c r="V1010">
        <f t="shared" si="222"/>
        <v>0</v>
      </c>
      <c r="W1010">
        <f t="shared" si="223"/>
        <v>0</v>
      </c>
      <c r="X1010">
        <f t="shared" si="224"/>
        <v>23</v>
      </c>
    </row>
    <row r="1011" spans="10:24">
      <c r="J1011">
        <f t="shared" si="212"/>
        <v>16317.777777777777</v>
      </c>
      <c r="K1011">
        <f t="shared" si="213"/>
        <v>0.86956521739130432</v>
      </c>
      <c r="L1011">
        <f t="shared" si="214"/>
        <v>1</v>
      </c>
      <c r="M1011">
        <f t="shared" si="215"/>
        <v>720</v>
      </c>
      <c r="N1011">
        <f t="shared" si="216"/>
        <v>16317.777777777777</v>
      </c>
      <c r="O1011">
        <f t="shared" si="217"/>
        <v>240</v>
      </c>
      <c r="P1011">
        <f t="shared" si="218"/>
        <v>237</v>
      </c>
      <c r="Q1011">
        <f t="shared" si="219"/>
        <v>240</v>
      </c>
      <c r="R1011">
        <f t="shared" si="220"/>
        <v>240</v>
      </c>
      <c r="S1011">
        <f t="shared" si="221"/>
        <v>217</v>
      </c>
      <c r="T1011">
        <f t="shared" si="211"/>
        <v>20</v>
      </c>
      <c r="U1011">
        <f t="shared" si="211"/>
        <v>23</v>
      </c>
      <c r="V1011">
        <f t="shared" si="222"/>
        <v>0</v>
      </c>
      <c r="W1011">
        <f t="shared" si="223"/>
        <v>0</v>
      </c>
      <c r="X1011">
        <f t="shared" si="224"/>
        <v>23</v>
      </c>
    </row>
    <row r="1012" spans="10:24">
      <c r="J1012">
        <f t="shared" si="212"/>
        <v>16317.777777777777</v>
      </c>
      <c r="K1012">
        <f t="shared" si="213"/>
        <v>0.86956521739130432</v>
      </c>
      <c r="L1012">
        <f t="shared" si="214"/>
        <v>1</v>
      </c>
      <c r="M1012">
        <f t="shared" si="215"/>
        <v>720</v>
      </c>
      <c r="N1012">
        <f t="shared" si="216"/>
        <v>16317.777777777777</v>
      </c>
      <c r="O1012">
        <f t="shared" si="217"/>
        <v>240</v>
      </c>
      <c r="P1012">
        <f t="shared" si="218"/>
        <v>237</v>
      </c>
      <c r="Q1012">
        <f t="shared" si="219"/>
        <v>240</v>
      </c>
      <c r="R1012">
        <f t="shared" si="220"/>
        <v>240</v>
      </c>
      <c r="S1012">
        <f t="shared" si="221"/>
        <v>217</v>
      </c>
      <c r="T1012">
        <f t="shared" si="211"/>
        <v>20</v>
      </c>
      <c r="U1012">
        <f t="shared" si="211"/>
        <v>23</v>
      </c>
      <c r="V1012">
        <f t="shared" si="222"/>
        <v>0</v>
      </c>
      <c r="W1012">
        <f t="shared" si="223"/>
        <v>0</v>
      </c>
      <c r="X1012">
        <f t="shared" si="224"/>
        <v>23</v>
      </c>
    </row>
    <row r="1013" spans="10:24">
      <c r="J1013">
        <f t="shared" si="212"/>
        <v>16317.777777777777</v>
      </c>
      <c r="K1013">
        <f t="shared" si="213"/>
        <v>0.86956521739130432</v>
      </c>
      <c r="L1013">
        <f t="shared" si="214"/>
        <v>1</v>
      </c>
      <c r="M1013">
        <f t="shared" si="215"/>
        <v>720</v>
      </c>
      <c r="N1013">
        <f t="shared" si="216"/>
        <v>16317.777777777777</v>
      </c>
      <c r="O1013">
        <f t="shared" si="217"/>
        <v>240</v>
      </c>
      <c r="P1013">
        <f t="shared" si="218"/>
        <v>237</v>
      </c>
      <c r="Q1013">
        <f t="shared" si="219"/>
        <v>240</v>
      </c>
      <c r="R1013">
        <f t="shared" si="220"/>
        <v>240</v>
      </c>
      <c r="S1013">
        <f t="shared" si="221"/>
        <v>217</v>
      </c>
      <c r="T1013">
        <f t="shared" si="211"/>
        <v>20</v>
      </c>
      <c r="U1013">
        <f t="shared" si="211"/>
        <v>23</v>
      </c>
      <c r="V1013">
        <f t="shared" si="222"/>
        <v>0</v>
      </c>
      <c r="W1013">
        <f t="shared" si="223"/>
        <v>0</v>
      </c>
      <c r="X1013">
        <f t="shared" si="224"/>
        <v>23</v>
      </c>
    </row>
    <row r="1014" spans="10:24">
      <c r="J1014">
        <f t="shared" si="212"/>
        <v>16317.777777777777</v>
      </c>
      <c r="K1014">
        <f t="shared" si="213"/>
        <v>0.86956521739130432</v>
      </c>
      <c r="L1014">
        <f t="shared" si="214"/>
        <v>1</v>
      </c>
      <c r="M1014">
        <f t="shared" si="215"/>
        <v>720</v>
      </c>
      <c r="N1014">
        <f t="shared" si="216"/>
        <v>16317.777777777777</v>
      </c>
      <c r="O1014">
        <f t="shared" si="217"/>
        <v>240</v>
      </c>
      <c r="P1014">
        <f t="shared" si="218"/>
        <v>237</v>
      </c>
      <c r="Q1014">
        <f t="shared" si="219"/>
        <v>240</v>
      </c>
      <c r="R1014">
        <f t="shared" si="220"/>
        <v>240</v>
      </c>
      <c r="S1014">
        <f t="shared" si="221"/>
        <v>217</v>
      </c>
      <c r="T1014">
        <f t="shared" si="211"/>
        <v>20</v>
      </c>
      <c r="U1014">
        <f t="shared" si="211"/>
        <v>23</v>
      </c>
      <c r="V1014">
        <f t="shared" si="222"/>
        <v>0</v>
      </c>
      <c r="W1014">
        <f t="shared" si="223"/>
        <v>0</v>
      </c>
      <c r="X1014">
        <f t="shared" si="224"/>
        <v>23</v>
      </c>
    </row>
    <row r="1015" spans="10:24">
      <c r="J1015">
        <f t="shared" si="212"/>
        <v>16317.777777777777</v>
      </c>
      <c r="K1015">
        <f t="shared" si="213"/>
        <v>0.86956521739130432</v>
      </c>
      <c r="L1015">
        <f t="shared" si="214"/>
        <v>1</v>
      </c>
      <c r="M1015">
        <f t="shared" si="215"/>
        <v>720</v>
      </c>
      <c r="N1015">
        <f t="shared" si="216"/>
        <v>16317.777777777777</v>
      </c>
      <c r="O1015">
        <f t="shared" si="217"/>
        <v>240</v>
      </c>
      <c r="P1015">
        <f t="shared" si="218"/>
        <v>237</v>
      </c>
      <c r="Q1015">
        <f t="shared" si="219"/>
        <v>240</v>
      </c>
      <c r="R1015">
        <f t="shared" si="220"/>
        <v>240</v>
      </c>
      <c r="S1015">
        <f t="shared" si="221"/>
        <v>217</v>
      </c>
      <c r="T1015">
        <f t="shared" ref="T1015:U1078" si="225">P1015-$S1015</f>
        <v>20</v>
      </c>
      <c r="U1015">
        <f t="shared" si="225"/>
        <v>23</v>
      </c>
      <c r="V1015">
        <f t="shared" si="222"/>
        <v>0</v>
      </c>
      <c r="W1015">
        <f t="shared" si="223"/>
        <v>0</v>
      </c>
      <c r="X1015">
        <f t="shared" si="224"/>
        <v>23</v>
      </c>
    </row>
    <row r="1016" spans="10:24">
      <c r="J1016">
        <f t="shared" si="212"/>
        <v>16317.777777777777</v>
      </c>
      <c r="K1016">
        <f t="shared" si="213"/>
        <v>0.86956521739130432</v>
      </c>
      <c r="L1016">
        <f t="shared" si="214"/>
        <v>1</v>
      </c>
      <c r="M1016">
        <f t="shared" si="215"/>
        <v>720</v>
      </c>
      <c r="N1016">
        <f t="shared" si="216"/>
        <v>16317.777777777777</v>
      </c>
      <c r="O1016">
        <f t="shared" si="217"/>
        <v>240</v>
      </c>
      <c r="P1016">
        <f t="shared" si="218"/>
        <v>237</v>
      </c>
      <c r="Q1016">
        <f t="shared" si="219"/>
        <v>240</v>
      </c>
      <c r="R1016">
        <f t="shared" si="220"/>
        <v>240</v>
      </c>
      <c r="S1016">
        <f t="shared" si="221"/>
        <v>217</v>
      </c>
      <c r="T1016">
        <f t="shared" si="225"/>
        <v>20</v>
      </c>
      <c r="U1016">
        <f t="shared" si="225"/>
        <v>23</v>
      </c>
      <c r="V1016">
        <f t="shared" si="222"/>
        <v>0</v>
      </c>
      <c r="W1016">
        <f t="shared" si="223"/>
        <v>0</v>
      </c>
      <c r="X1016">
        <f t="shared" si="224"/>
        <v>23</v>
      </c>
    </row>
    <row r="1017" spans="10:24">
      <c r="J1017">
        <f t="shared" si="212"/>
        <v>16317.777777777777</v>
      </c>
      <c r="K1017">
        <f t="shared" si="213"/>
        <v>0.86956521739130432</v>
      </c>
      <c r="L1017">
        <f t="shared" si="214"/>
        <v>1</v>
      </c>
      <c r="M1017">
        <f t="shared" si="215"/>
        <v>720</v>
      </c>
      <c r="N1017">
        <f t="shared" si="216"/>
        <v>16317.777777777777</v>
      </c>
      <c r="O1017">
        <f t="shared" si="217"/>
        <v>240</v>
      </c>
      <c r="P1017">
        <f t="shared" si="218"/>
        <v>237</v>
      </c>
      <c r="Q1017">
        <f t="shared" si="219"/>
        <v>240</v>
      </c>
      <c r="R1017">
        <f t="shared" si="220"/>
        <v>240</v>
      </c>
      <c r="S1017">
        <f t="shared" si="221"/>
        <v>217</v>
      </c>
      <c r="T1017">
        <f t="shared" si="225"/>
        <v>20</v>
      </c>
      <c r="U1017">
        <f t="shared" si="225"/>
        <v>23</v>
      </c>
      <c r="V1017">
        <f t="shared" si="222"/>
        <v>0</v>
      </c>
      <c r="W1017">
        <f t="shared" si="223"/>
        <v>0</v>
      </c>
      <c r="X1017">
        <f t="shared" si="224"/>
        <v>23</v>
      </c>
    </row>
    <row r="1018" spans="10:24">
      <c r="J1018">
        <f t="shared" si="212"/>
        <v>16317.777777777777</v>
      </c>
      <c r="K1018">
        <f t="shared" si="213"/>
        <v>0.86956521739130432</v>
      </c>
      <c r="L1018">
        <f t="shared" si="214"/>
        <v>1</v>
      </c>
      <c r="M1018">
        <f t="shared" si="215"/>
        <v>720</v>
      </c>
      <c r="N1018">
        <f t="shared" si="216"/>
        <v>16317.777777777777</v>
      </c>
      <c r="O1018">
        <f t="shared" si="217"/>
        <v>240</v>
      </c>
      <c r="P1018">
        <f t="shared" si="218"/>
        <v>237</v>
      </c>
      <c r="Q1018">
        <f t="shared" si="219"/>
        <v>240</v>
      </c>
      <c r="R1018">
        <f t="shared" si="220"/>
        <v>240</v>
      </c>
      <c r="S1018">
        <f t="shared" si="221"/>
        <v>217</v>
      </c>
      <c r="T1018">
        <f t="shared" si="225"/>
        <v>20</v>
      </c>
      <c r="U1018">
        <f t="shared" si="225"/>
        <v>23</v>
      </c>
      <c r="V1018">
        <f t="shared" si="222"/>
        <v>0</v>
      </c>
      <c r="W1018">
        <f t="shared" si="223"/>
        <v>0</v>
      </c>
      <c r="X1018">
        <f t="shared" si="224"/>
        <v>23</v>
      </c>
    </row>
    <row r="1019" spans="10:24">
      <c r="J1019">
        <f t="shared" si="212"/>
        <v>16317.777777777777</v>
      </c>
      <c r="K1019">
        <f t="shared" si="213"/>
        <v>0.86956521739130432</v>
      </c>
      <c r="L1019">
        <f t="shared" si="214"/>
        <v>1</v>
      </c>
      <c r="M1019">
        <f t="shared" si="215"/>
        <v>720</v>
      </c>
      <c r="N1019">
        <f t="shared" si="216"/>
        <v>16317.777777777777</v>
      </c>
      <c r="O1019">
        <f t="shared" si="217"/>
        <v>240</v>
      </c>
      <c r="P1019">
        <f t="shared" si="218"/>
        <v>237</v>
      </c>
      <c r="Q1019">
        <f t="shared" si="219"/>
        <v>240</v>
      </c>
      <c r="R1019">
        <f t="shared" si="220"/>
        <v>240</v>
      </c>
      <c r="S1019">
        <f t="shared" si="221"/>
        <v>217</v>
      </c>
      <c r="T1019">
        <f t="shared" si="225"/>
        <v>20</v>
      </c>
      <c r="U1019">
        <f t="shared" si="225"/>
        <v>23</v>
      </c>
      <c r="V1019">
        <f t="shared" si="222"/>
        <v>0</v>
      </c>
      <c r="W1019">
        <f t="shared" si="223"/>
        <v>0</v>
      </c>
      <c r="X1019">
        <f t="shared" si="224"/>
        <v>23</v>
      </c>
    </row>
    <row r="1020" spans="10:24">
      <c r="J1020">
        <f t="shared" si="212"/>
        <v>16317.777777777777</v>
      </c>
      <c r="K1020">
        <f t="shared" si="213"/>
        <v>0.86956521739130432</v>
      </c>
      <c r="L1020">
        <f t="shared" si="214"/>
        <v>1</v>
      </c>
      <c r="M1020">
        <f t="shared" si="215"/>
        <v>720</v>
      </c>
      <c r="N1020">
        <f t="shared" si="216"/>
        <v>16317.777777777777</v>
      </c>
      <c r="O1020">
        <f t="shared" si="217"/>
        <v>240</v>
      </c>
      <c r="P1020">
        <f t="shared" si="218"/>
        <v>237</v>
      </c>
      <c r="Q1020">
        <f t="shared" si="219"/>
        <v>240</v>
      </c>
      <c r="R1020">
        <f t="shared" si="220"/>
        <v>240</v>
      </c>
      <c r="S1020">
        <f t="shared" si="221"/>
        <v>217</v>
      </c>
      <c r="T1020">
        <f t="shared" si="225"/>
        <v>20</v>
      </c>
      <c r="U1020">
        <f t="shared" si="225"/>
        <v>23</v>
      </c>
      <c r="V1020">
        <f t="shared" si="222"/>
        <v>0</v>
      </c>
      <c r="W1020">
        <f t="shared" si="223"/>
        <v>0</v>
      </c>
      <c r="X1020">
        <f t="shared" si="224"/>
        <v>23</v>
      </c>
    </row>
    <row r="1021" spans="10:24">
      <c r="J1021">
        <f t="shared" si="212"/>
        <v>16317.777777777777</v>
      </c>
      <c r="K1021">
        <f t="shared" si="213"/>
        <v>0.86956521739130432</v>
      </c>
      <c r="L1021">
        <f t="shared" si="214"/>
        <v>1</v>
      </c>
      <c r="M1021">
        <f t="shared" si="215"/>
        <v>720</v>
      </c>
      <c r="N1021">
        <f t="shared" si="216"/>
        <v>16317.777777777777</v>
      </c>
      <c r="O1021">
        <f t="shared" si="217"/>
        <v>240</v>
      </c>
      <c r="P1021">
        <f t="shared" si="218"/>
        <v>237</v>
      </c>
      <c r="Q1021">
        <f t="shared" si="219"/>
        <v>240</v>
      </c>
      <c r="R1021">
        <f t="shared" si="220"/>
        <v>240</v>
      </c>
      <c r="S1021">
        <f t="shared" si="221"/>
        <v>217</v>
      </c>
      <c r="T1021">
        <f t="shared" si="225"/>
        <v>20</v>
      </c>
      <c r="U1021">
        <f t="shared" si="225"/>
        <v>23</v>
      </c>
      <c r="V1021">
        <f t="shared" si="222"/>
        <v>0</v>
      </c>
      <c r="W1021">
        <f t="shared" si="223"/>
        <v>0</v>
      </c>
      <c r="X1021">
        <f t="shared" si="224"/>
        <v>23</v>
      </c>
    </row>
    <row r="1022" spans="10:24">
      <c r="J1022">
        <f t="shared" si="212"/>
        <v>16317.777777777777</v>
      </c>
      <c r="K1022">
        <f t="shared" si="213"/>
        <v>0.86956521739130432</v>
      </c>
      <c r="L1022">
        <f t="shared" si="214"/>
        <v>1</v>
      </c>
      <c r="M1022">
        <f t="shared" si="215"/>
        <v>720</v>
      </c>
      <c r="N1022">
        <f t="shared" si="216"/>
        <v>16317.777777777777</v>
      </c>
      <c r="O1022">
        <f t="shared" si="217"/>
        <v>240</v>
      </c>
      <c r="P1022">
        <f t="shared" si="218"/>
        <v>237</v>
      </c>
      <c r="Q1022">
        <f t="shared" si="219"/>
        <v>240</v>
      </c>
      <c r="R1022">
        <f t="shared" si="220"/>
        <v>240</v>
      </c>
      <c r="S1022">
        <f t="shared" si="221"/>
        <v>217</v>
      </c>
      <c r="T1022">
        <f t="shared" si="225"/>
        <v>20</v>
      </c>
      <c r="U1022">
        <f t="shared" si="225"/>
        <v>23</v>
      </c>
      <c r="V1022">
        <f t="shared" si="222"/>
        <v>0</v>
      </c>
      <c r="W1022">
        <f t="shared" si="223"/>
        <v>0</v>
      </c>
      <c r="X1022">
        <f t="shared" si="224"/>
        <v>23</v>
      </c>
    </row>
    <row r="1023" spans="10:24">
      <c r="J1023">
        <f t="shared" si="212"/>
        <v>16317.777777777777</v>
      </c>
      <c r="K1023">
        <f t="shared" si="213"/>
        <v>0.86956521739130432</v>
      </c>
      <c r="L1023">
        <f t="shared" si="214"/>
        <v>1</v>
      </c>
      <c r="M1023">
        <f t="shared" si="215"/>
        <v>720</v>
      </c>
      <c r="N1023">
        <f t="shared" si="216"/>
        <v>16317.777777777777</v>
      </c>
      <c r="O1023">
        <f t="shared" si="217"/>
        <v>240</v>
      </c>
      <c r="P1023">
        <f t="shared" si="218"/>
        <v>237</v>
      </c>
      <c r="Q1023">
        <f t="shared" si="219"/>
        <v>240</v>
      </c>
      <c r="R1023">
        <f t="shared" si="220"/>
        <v>240</v>
      </c>
      <c r="S1023">
        <f t="shared" si="221"/>
        <v>217</v>
      </c>
      <c r="T1023">
        <f t="shared" si="225"/>
        <v>20</v>
      </c>
      <c r="U1023">
        <f t="shared" si="225"/>
        <v>23</v>
      </c>
      <c r="V1023">
        <f t="shared" si="222"/>
        <v>0</v>
      </c>
      <c r="W1023">
        <f t="shared" si="223"/>
        <v>0</v>
      </c>
      <c r="X1023">
        <f t="shared" si="224"/>
        <v>23</v>
      </c>
    </row>
    <row r="1024" spans="10:24">
      <c r="J1024">
        <f t="shared" si="212"/>
        <v>16317.777777777777</v>
      </c>
      <c r="K1024">
        <f t="shared" si="213"/>
        <v>0.86956521739130432</v>
      </c>
      <c r="L1024">
        <f t="shared" si="214"/>
        <v>1</v>
      </c>
      <c r="M1024">
        <f t="shared" si="215"/>
        <v>720</v>
      </c>
      <c r="N1024">
        <f t="shared" si="216"/>
        <v>16317.777777777777</v>
      </c>
      <c r="O1024">
        <f t="shared" si="217"/>
        <v>240</v>
      </c>
      <c r="P1024">
        <f t="shared" si="218"/>
        <v>237</v>
      </c>
      <c r="Q1024">
        <f t="shared" si="219"/>
        <v>240</v>
      </c>
      <c r="R1024">
        <f t="shared" si="220"/>
        <v>240</v>
      </c>
      <c r="S1024">
        <f t="shared" si="221"/>
        <v>217</v>
      </c>
      <c r="T1024">
        <f t="shared" si="225"/>
        <v>20</v>
      </c>
      <c r="U1024">
        <f t="shared" si="225"/>
        <v>23</v>
      </c>
      <c r="V1024">
        <f t="shared" si="222"/>
        <v>0</v>
      </c>
      <c r="W1024">
        <f t="shared" si="223"/>
        <v>0</v>
      </c>
      <c r="X1024">
        <f t="shared" si="224"/>
        <v>23</v>
      </c>
    </row>
    <row r="1025" spans="10:24">
      <c r="J1025">
        <f t="shared" si="212"/>
        <v>16317.777777777777</v>
      </c>
      <c r="K1025">
        <f t="shared" si="213"/>
        <v>0.86956521739130432</v>
      </c>
      <c r="L1025">
        <f t="shared" si="214"/>
        <v>1</v>
      </c>
      <c r="M1025">
        <f t="shared" si="215"/>
        <v>720</v>
      </c>
      <c r="N1025">
        <f t="shared" si="216"/>
        <v>16317.777777777777</v>
      </c>
      <c r="O1025">
        <f t="shared" si="217"/>
        <v>240</v>
      </c>
      <c r="P1025">
        <f t="shared" si="218"/>
        <v>237</v>
      </c>
      <c r="Q1025">
        <f t="shared" si="219"/>
        <v>240</v>
      </c>
      <c r="R1025">
        <f t="shared" si="220"/>
        <v>240</v>
      </c>
      <c r="S1025">
        <f t="shared" si="221"/>
        <v>217</v>
      </c>
      <c r="T1025">
        <f t="shared" si="225"/>
        <v>20</v>
      </c>
      <c r="U1025">
        <f t="shared" si="225"/>
        <v>23</v>
      </c>
      <c r="V1025">
        <f t="shared" si="222"/>
        <v>0</v>
      </c>
      <c r="W1025">
        <f t="shared" si="223"/>
        <v>0</v>
      </c>
      <c r="X1025">
        <f t="shared" si="224"/>
        <v>23</v>
      </c>
    </row>
    <row r="1026" spans="10:24">
      <c r="J1026">
        <f t="shared" si="212"/>
        <v>16317.777777777777</v>
      </c>
      <c r="K1026">
        <f t="shared" si="213"/>
        <v>0.86956521739130432</v>
      </c>
      <c r="L1026">
        <f t="shared" si="214"/>
        <v>1</v>
      </c>
      <c r="M1026">
        <f t="shared" si="215"/>
        <v>720</v>
      </c>
      <c r="N1026">
        <f t="shared" si="216"/>
        <v>16317.777777777777</v>
      </c>
      <c r="O1026">
        <f t="shared" si="217"/>
        <v>240</v>
      </c>
      <c r="P1026">
        <f t="shared" si="218"/>
        <v>237</v>
      </c>
      <c r="Q1026">
        <f t="shared" si="219"/>
        <v>240</v>
      </c>
      <c r="R1026">
        <f t="shared" si="220"/>
        <v>240</v>
      </c>
      <c r="S1026">
        <f t="shared" si="221"/>
        <v>217</v>
      </c>
      <c r="T1026">
        <f t="shared" si="225"/>
        <v>20</v>
      </c>
      <c r="U1026">
        <f t="shared" si="225"/>
        <v>23</v>
      </c>
      <c r="V1026">
        <f t="shared" si="222"/>
        <v>0</v>
      </c>
      <c r="W1026">
        <f t="shared" si="223"/>
        <v>0</v>
      </c>
      <c r="X1026">
        <f t="shared" si="224"/>
        <v>23</v>
      </c>
    </row>
    <row r="1027" spans="10:24">
      <c r="J1027">
        <f t="shared" si="212"/>
        <v>16317.777777777777</v>
      </c>
      <c r="K1027">
        <f t="shared" si="213"/>
        <v>0.86956521739130432</v>
      </c>
      <c r="L1027">
        <f t="shared" si="214"/>
        <v>1</v>
      </c>
      <c r="M1027">
        <f t="shared" si="215"/>
        <v>720</v>
      </c>
      <c r="N1027">
        <f t="shared" si="216"/>
        <v>16317.777777777777</v>
      </c>
      <c r="O1027">
        <f t="shared" si="217"/>
        <v>240</v>
      </c>
      <c r="P1027">
        <f t="shared" si="218"/>
        <v>237</v>
      </c>
      <c r="Q1027">
        <f t="shared" si="219"/>
        <v>240</v>
      </c>
      <c r="R1027">
        <f t="shared" si="220"/>
        <v>240</v>
      </c>
      <c r="S1027">
        <f t="shared" si="221"/>
        <v>217</v>
      </c>
      <c r="T1027">
        <f t="shared" si="225"/>
        <v>20</v>
      </c>
      <c r="U1027">
        <f t="shared" si="225"/>
        <v>23</v>
      </c>
      <c r="V1027">
        <f t="shared" si="222"/>
        <v>0</v>
      </c>
      <c r="W1027">
        <f t="shared" si="223"/>
        <v>0</v>
      </c>
      <c r="X1027">
        <f t="shared" si="224"/>
        <v>23</v>
      </c>
    </row>
    <row r="1028" spans="10:24">
      <c r="J1028">
        <f t="shared" si="212"/>
        <v>16317.777777777777</v>
      </c>
      <c r="K1028">
        <f t="shared" si="213"/>
        <v>0.86956521739130432</v>
      </c>
      <c r="L1028">
        <f t="shared" si="214"/>
        <v>1</v>
      </c>
      <c r="M1028">
        <f t="shared" si="215"/>
        <v>720</v>
      </c>
      <c r="N1028">
        <f t="shared" si="216"/>
        <v>16317.777777777777</v>
      </c>
      <c r="O1028">
        <f t="shared" si="217"/>
        <v>240</v>
      </c>
      <c r="P1028">
        <f t="shared" si="218"/>
        <v>237</v>
      </c>
      <c r="Q1028">
        <f t="shared" si="219"/>
        <v>240</v>
      </c>
      <c r="R1028">
        <f t="shared" si="220"/>
        <v>240</v>
      </c>
      <c r="S1028">
        <f t="shared" si="221"/>
        <v>217</v>
      </c>
      <c r="T1028">
        <f t="shared" si="225"/>
        <v>20</v>
      </c>
      <c r="U1028">
        <f t="shared" si="225"/>
        <v>23</v>
      </c>
      <c r="V1028">
        <f t="shared" si="222"/>
        <v>0</v>
      </c>
      <c r="W1028">
        <f t="shared" si="223"/>
        <v>0</v>
      </c>
      <c r="X1028">
        <f t="shared" si="224"/>
        <v>23</v>
      </c>
    </row>
    <row r="1029" spans="10:24">
      <c r="J1029">
        <f t="shared" si="212"/>
        <v>16317.777777777777</v>
      </c>
      <c r="K1029">
        <f t="shared" si="213"/>
        <v>0.86956521739130432</v>
      </c>
      <c r="L1029">
        <f t="shared" si="214"/>
        <v>1</v>
      </c>
      <c r="M1029">
        <f t="shared" si="215"/>
        <v>720</v>
      </c>
      <c r="N1029">
        <f t="shared" si="216"/>
        <v>16317.777777777777</v>
      </c>
      <c r="O1029">
        <f t="shared" si="217"/>
        <v>240</v>
      </c>
      <c r="P1029">
        <f t="shared" si="218"/>
        <v>237</v>
      </c>
      <c r="Q1029">
        <f t="shared" si="219"/>
        <v>240</v>
      </c>
      <c r="R1029">
        <f t="shared" si="220"/>
        <v>240</v>
      </c>
      <c r="S1029">
        <f t="shared" si="221"/>
        <v>217</v>
      </c>
      <c r="T1029">
        <f t="shared" si="225"/>
        <v>20</v>
      </c>
      <c r="U1029">
        <f t="shared" si="225"/>
        <v>23</v>
      </c>
      <c r="V1029">
        <f t="shared" si="222"/>
        <v>0</v>
      </c>
      <c r="W1029">
        <f t="shared" si="223"/>
        <v>0</v>
      </c>
      <c r="X1029">
        <f t="shared" si="224"/>
        <v>23</v>
      </c>
    </row>
    <row r="1030" spans="10:24">
      <c r="J1030">
        <f t="shared" si="212"/>
        <v>16317.777777777777</v>
      </c>
      <c r="K1030">
        <f t="shared" si="213"/>
        <v>0.86956521739130432</v>
      </c>
      <c r="L1030">
        <f t="shared" si="214"/>
        <v>1</v>
      </c>
      <c r="M1030">
        <f t="shared" si="215"/>
        <v>720</v>
      </c>
      <c r="N1030">
        <f t="shared" si="216"/>
        <v>16317.777777777777</v>
      </c>
      <c r="O1030">
        <f t="shared" si="217"/>
        <v>240</v>
      </c>
      <c r="P1030">
        <f t="shared" si="218"/>
        <v>237</v>
      </c>
      <c r="Q1030">
        <f t="shared" si="219"/>
        <v>240</v>
      </c>
      <c r="R1030">
        <f t="shared" si="220"/>
        <v>240</v>
      </c>
      <c r="S1030">
        <f t="shared" si="221"/>
        <v>217</v>
      </c>
      <c r="T1030">
        <f t="shared" si="225"/>
        <v>20</v>
      </c>
      <c r="U1030">
        <f t="shared" si="225"/>
        <v>23</v>
      </c>
      <c r="V1030">
        <f t="shared" si="222"/>
        <v>0</v>
      </c>
      <c r="W1030">
        <f t="shared" si="223"/>
        <v>0</v>
      </c>
      <c r="X1030">
        <f t="shared" si="224"/>
        <v>23</v>
      </c>
    </row>
    <row r="1031" spans="10:24">
      <c r="J1031">
        <f t="shared" si="212"/>
        <v>16317.777777777777</v>
      </c>
      <c r="K1031">
        <f t="shared" si="213"/>
        <v>0.86956521739130432</v>
      </c>
      <c r="L1031">
        <f t="shared" si="214"/>
        <v>1</v>
      </c>
      <c r="M1031">
        <f t="shared" si="215"/>
        <v>720</v>
      </c>
      <c r="N1031">
        <f t="shared" si="216"/>
        <v>16317.777777777777</v>
      </c>
      <c r="O1031">
        <f t="shared" si="217"/>
        <v>240</v>
      </c>
      <c r="P1031">
        <f t="shared" si="218"/>
        <v>237</v>
      </c>
      <c r="Q1031">
        <f t="shared" si="219"/>
        <v>240</v>
      </c>
      <c r="R1031">
        <f t="shared" si="220"/>
        <v>240</v>
      </c>
      <c r="S1031">
        <f t="shared" si="221"/>
        <v>217</v>
      </c>
      <c r="T1031">
        <f t="shared" si="225"/>
        <v>20</v>
      </c>
      <c r="U1031">
        <f t="shared" si="225"/>
        <v>23</v>
      </c>
      <c r="V1031">
        <f t="shared" si="222"/>
        <v>0</v>
      </c>
      <c r="W1031">
        <f t="shared" si="223"/>
        <v>0</v>
      </c>
      <c r="X1031">
        <f t="shared" si="224"/>
        <v>23</v>
      </c>
    </row>
    <row r="1032" spans="10:24">
      <c r="J1032">
        <f t="shared" si="212"/>
        <v>16317.777777777777</v>
      </c>
      <c r="K1032">
        <f t="shared" si="213"/>
        <v>0.86956521739130432</v>
      </c>
      <c r="L1032">
        <f t="shared" si="214"/>
        <v>1</v>
      </c>
      <c r="M1032">
        <f t="shared" si="215"/>
        <v>720</v>
      </c>
      <c r="N1032">
        <f t="shared" si="216"/>
        <v>16317.777777777777</v>
      </c>
      <c r="O1032">
        <f t="shared" si="217"/>
        <v>240</v>
      </c>
      <c r="P1032">
        <f t="shared" si="218"/>
        <v>237</v>
      </c>
      <c r="Q1032">
        <f t="shared" si="219"/>
        <v>240</v>
      </c>
      <c r="R1032">
        <f t="shared" si="220"/>
        <v>240</v>
      </c>
      <c r="S1032">
        <f t="shared" si="221"/>
        <v>217</v>
      </c>
      <c r="T1032">
        <f t="shared" si="225"/>
        <v>20</v>
      </c>
      <c r="U1032">
        <f t="shared" si="225"/>
        <v>23</v>
      </c>
      <c r="V1032">
        <f t="shared" si="222"/>
        <v>0</v>
      </c>
      <c r="W1032">
        <f t="shared" si="223"/>
        <v>0</v>
      </c>
      <c r="X1032">
        <f t="shared" si="224"/>
        <v>23</v>
      </c>
    </row>
    <row r="1033" spans="10:24">
      <c r="J1033">
        <f t="shared" si="212"/>
        <v>16317.777777777777</v>
      </c>
      <c r="K1033">
        <f t="shared" si="213"/>
        <v>0.86956521739130432</v>
      </c>
      <c r="L1033">
        <f t="shared" si="214"/>
        <v>1</v>
      </c>
      <c r="M1033">
        <f t="shared" si="215"/>
        <v>720</v>
      </c>
      <c r="N1033">
        <f t="shared" si="216"/>
        <v>16317.777777777777</v>
      </c>
      <c r="O1033">
        <f t="shared" si="217"/>
        <v>240</v>
      </c>
      <c r="P1033">
        <f t="shared" si="218"/>
        <v>237</v>
      </c>
      <c r="Q1033">
        <f t="shared" si="219"/>
        <v>240</v>
      </c>
      <c r="R1033">
        <f t="shared" si="220"/>
        <v>240</v>
      </c>
      <c r="S1033">
        <f t="shared" si="221"/>
        <v>217</v>
      </c>
      <c r="T1033">
        <f t="shared" si="225"/>
        <v>20</v>
      </c>
      <c r="U1033">
        <f t="shared" si="225"/>
        <v>23</v>
      </c>
      <c r="V1033">
        <f t="shared" si="222"/>
        <v>0</v>
      </c>
      <c r="W1033">
        <f t="shared" si="223"/>
        <v>0</v>
      </c>
      <c r="X1033">
        <f t="shared" si="224"/>
        <v>23</v>
      </c>
    </row>
    <row r="1034" spans="10:24">
      <c r="J1034">
        <f t="shared" si="212"/>
        <v>16317.777777777777</v>
      </c>
      <c r="K1034">
        <f t="shared" si="213"/>
        <v>0.86956521739130432</v>
      </c>
      <c r="L1034">
        <f t="shared" si="214"/>
        <v>1</v>
      </c>
      <c r="M1034">
        <f t="shared" si="215"/>
        <v>720</v>
      </c>
      <c r="N1034">
        <f t="shared" si="216"/>
        <v>16317.777777777777</v>
      </c>
      <c r="O1034">
        <f t="shared" si="217"/>
        <v>240</v>
      </c>
      <c r="P1034">
        <f t="shared" si="218"/>
        <v>237</v>
      </c>
      <c r="Q1034">
        <f t="shared" si="219"/>
        <v>240</v>
      </c>
      <c r="R1034">
        <f t="shared" si="220"/>
        <v>240</v>
      </c>
      <c r="S1034">
        <f t="shared" si="221"/>
        <v>217</v>
      </c>
      <c r="T1034">
        <f t="shared" si="225"/>
        <v>20</v>
      </c>
      <c r="U1034">
        <f t="shared" si="225"/>
        <v>23</v>
      </c>
      <c r="V1034">
        <f t="shared" si="222"/>
        <v>0</v>
      </c>
      <c r="W1034">
        <f t="shared" si="223"/>
        <v>0</v>
      </c>
      <c r="X1034">
        <f t="shared" si="224"/>
        <v>23</v>
      </c>
    </row>
    <row r="1035" spans="10:24">
      <c r="J1035">
        <f t="shared" si="212"/>
        <v>16317.777777777777</v>
      </c>
      <c r="K1035">
        <f t="shared" si="213"/>
        <v>0.86956521739130432</v>
      </c>
      <c r="L1035">
        <f t="shared" si="214"/>
        <v>1</v>
      </c>
      <c r="M1035">
        <f t="shared" si="215"/>
        <v>720</v>
      </c>
      <c r="N1035">
        <f t="shared" si="216"/>
        <v>16317.777777777777</v>
      </c>
      <c r="O1035">
        <f t="shared" si="217"/>
        <v>240</v>
      </c>
      <c r="P1035">
        <f t="shared" si="218"/>
        <v>237</v>
      </c>
      <c r="Q1035">
        <f t="shared" si="219"/>
        <v>240</v>
      </c>
      <c r="R1035">
        <f t="shared" si="220"/>
        <v>240</v>
      </c>
      <c r="S1035">
        <f t="shared" si="221"/>
        <v>217</v>
      </c>
      <c r="T1035">
        <f t="shared" si="225"/>
        <v>20</v>
      </c>
      <c r="U1035">
        <f t="shared" si="225"/>
        <v>23</v>
      </c>
      <c r="V1035">
        <f t="shared" si="222"/>
        <v>0</v>
      </c>
      <c r="W1035">
        <f t="shared" si="223"/>
        <v>0</v>
      </c>
      <c r="X1035">
        <f t="shared" si="224"/>
        <v>23</v>
      </c>
    </row>
    <row r="1036" spans="10:24">
      <c r="J1036">
        <f t="shared" si="212"/>
        <v>16317.777777777777</v>
      </c>
      <c r="K1036">
        <f t="shared" si="213"/>
        <v>0.86956521739130432</v>
      </c>
      <c r="L1036">
        <f t="shared" si="214"/>
        <v>1</v>
      </c>
      <c r="M1036">
        <f t="shared" si="215"/>
        <v>720</v>
      </c>
      <c r="N1036">
        <f t="shared" si="216"/>
        <v>16317.777777777777</v>
      </c>
      <c r="O1036">
        <f t="shared" si="217"/>
        <v>240</v>
      </c>
      <c r="P1036">
        <f t="shared" si="218"/>
        <v>237</v>
      </c>
      <c r="Q1036">
        <f t="shared" si="219"/>
        <v>240</v>
      </c>
      <c r="R1036">
        <f t="shared" si="220"/>
        <v>240</v>
      </c>
      <c r="S1036">
        <f t="shared" si="221"/>
        <v>217</v>
      </c>
      <c r="T1036">
        <f t="shared" si="225"/>
        <v>20</v>
      </c>
      <c r="U1036">
        <f t="shared" si="225"/>
        <v>23</v>
      </c>
      <c r="V1036">
        <f t="shared" si="222"/>
        <v>0</v>
      </c>
      <c r="W1036">
        <f t="shared" si="223"/>
        <v>0</v>
      </c>
      <c r="X1036">
        <f t="shared" si="224"/>
        <v>23</v>
      </c>
    </row>
    <row r="1037" spans="10:24">
      <c r="J1037">
        <f t="shared" si="212"/>
        <v>16317.777777777777</v>
      </c>
      <c r="K1037">
        <f t="shared" si="213"/>
        <v>0.86956521739130432</v>
      </c>
      <c r="L1037">
        <f t="shared" si="214"/>
        <v>1</v>
      </c>
      <c r="M1037">
        <f t="shared" si="215"/>
        <v>720</v>
      </c>
      <c r="N1037">
        <f t="shared" si="216"/>
        <v>16317.777777777777</v>
      </c>
      <c r="O1037">
        <f t="shared" si="217"/>
        <v>240</v>
      </c>
      <c r="P1037">
        <f t="shared" si="218"/>
        <v>237</v>
      </c>
      <c r="Q1037">
        <f t="shared" si="219"/>
        <v>240</v>
      </c>
      <c r="R1037">
        <f t="shared" si="220"/>
        <v>240</v>
      </c>
      <c r="S1037">
        <f t="shared" si="221"/>
        <v>217</v>
      </c>
      <c r="T1037">
        <f t="shared" si="225"/>
        <v>20</v>
      </c>
      <c r="U1037">
        <f t="shared" si="225"/>
        <v>23</v>
      </c>
      <c r="V1037">
        <f t="shared" si="222"/>
        <v>0</v>
      </c>
      <c r="W1037">
        <f t="shared" si="223"/>
        <v>0</v>
      </c>
      <c r="X1037">
        <f t="shared" si="224"/>
        <v>23</v>
      </c>
    </row>
    <row r="1038" spans="10:24">
      <c r="J1038">
        <f t="shared" si="212"/>
        <v>16317.777777777777</v>
      </c>
      <c r="K1038">
        <f t="shared" si="213"/>
        <v>0.86956521739130432</v>
      </c>
      <c r="L1038">
        <f t="shared" si="214"/>
        <v>1</v>
      </c>
      <c r="M1038">
        <f t="shared" si="215"/>
        <v>720</v>
      </c>
      <c r="N1038">
        <f t="shared" si="216"/>
        <v>16317.777777777777</v>
      </c>
      <c r="O1038">
        <f t="shared" si="217"/>
        <v>240</v>
      </c>
      <c r="P1038">
        <f t="shared" si="218"/>
        <v>237</v>
      </c>
      <c r="Q1038">
        <f t="shared" si="219"/>
        <v>240</v>
      </c>
      <c r="R1038">
        <f t="shared" si="220"/>
        <v>240</v>
      </c>
      <c r="S1038">
        <f t="shared" si="221"/>
        <v>217</v>
      </c>
      <c r="T1038">
        <f t="shared" si="225"/>
        <v>20</v>
      </c>
      <c r="U1038">
        <f t="shared" si="225"/>
        <v>23</v>
      </c>
      <c r="V1038">
        <f t="shared" si="222"/>
        <v>0</v>
      </c>
      <c r="W1038">
        <f t="shared" si="223"/>
        <v>0</v>
      </c>
      <c r="X1038">
        <f t="shared" si="224"/>
        <v>23</v>
      </c>
    </row>
    <row r="1039" spans="10:24">
      <c r="J1039">
        <f t="shared" si="212"/>
        <v>16317.777777777777</v>
      </c>
      <c r="K1039">
        <f t="shared" si="213"/>
        <v>0.86956521739130432</v>
      </c>
      <c r="L1039">
        <f t="shared" si="214"/>
        <v>1</v>
      </c>
      <c r="M1039">
        <f t="shared" si="215"/>
        <v>720</v>
      </c>
      <c r="N1039">
        <f t="shared" si="216"/>
        <v>16317.777777777777</v>
      </c>
      <c r="O1039">
        <f t="shared" si="217"/>
        <v>240</v>
      </c>
      <c r="P1039">
        <f t="shared" si="218"/>
        <v>237</v>
      </c>
      <c r="Q1039">
        <f t="shared" si="219"/>
        <v>240</v>
      </c>
      <c r="R1039">
        <f t="shared" si="220"/>
        <v>240</v>
      </c>
      <c r="S1039">
        <f t="shared" si="221"/>
        <v>217</v>
      </c>
      <c r="T1039">
        <f t="shared" si="225"/>
        <v>20</v>
      </c>
      <c r="U1039">
        <f t="shared" si="225"/>
        <v>23</v>
      </c>
      <c r="V1039">
        <f t="shared" si="222"/>
        <v>0</v>
      </c>
      <c r="W1039">
        <f t="shared" si="223"/>
        <v>0</v>
      </c>
      <c r="X1039">
        <f t="shared" si="224"/>
        <v>23</v>
      </c>
    </row>
    <row r="1040" spans="10:24">
      <c r="J1040">
        <f t="shared" si="212"/>
        <v>16317.777777777777</v>
      </c>
      <c r="K1040">
        <f t="shared" si="213"/>
        <v>0.86956521739130432</v>
      </c>
      <c r="L1040">
        <f t="shared" si="214"/>
        <v>1</v>
      </c>
      <c r="M1040">
        <f t="shared" si="215"/>
        <v>720</v>
      </c>
      <c r="N1040">
        <f t="shared" si="216"/>
        <v>16317.777777777777</v>
      </c>
      <c r="O1040">
        <f t="shared" si="217"/>
        <v>240</v>
      </c>
      <c r="P1040">
        <f t="shared" si="218"/>
        <v>237</v>
      </c>
      <c r="Q1040">
        <f t="shared" si="219"/>
        <v>240</v>
      </c>
      <c r="R1040">
        <f t="shared" si="220"/>
        <v>240</v>
      </c>
      <c r="S1040">
        <f t="shared" si="221"/>
        <v>217</v>
      </c>
      <c r="T1040">
        <f t="shared" si="225"/>
        <v>20</v>
      </c>
      <c r="U1040">
        <f t="shared" si="225"/>
        <v>23</v>
      </c>
      <c r="V1040">
        <f t="shared" si="222"/>
        <v>0</v>
      </c>
      <c r="W1040">
        <f t="shared" si="223"/>
        <v>0</v>
      </c>
      <c r="X1040">
        <f t="shared" si="224"/>
        <v>23</v>
      </c>
    </row>
    <row r="1041" spans="10:24">
      <c r="J1041">
        <f t="shared" si="212"/>
        <v>16317.777777777777</v>
      </c>
      <c r="K1041">
        <f t="shared" si="213"/>
        <v>0.86956521739130432</v>
      </c>
      <c r="L1041">
        <f t="shared" si="214"/>
        <v>1</v>
      </c>
      <c r="M1041">
        <f t="shared" si="215"/>
        <v>720</v>
      </c>
      <c r="N1041">
        <f t="shared" si="216"/>
        <v>16317.777777777777</v>
      </c>
      <c r="O1041">
        <f t="shared" si="217"/>
        <v>240</v>
      </c>
      <c r="P1041">
        <f t="shared" si="218"/>
        <v>237</v>
      </c>
      <c r="Q1041">
        <f t="shared" si="219"/>
        <v>240</v>
      </c>
      <c r="R1041">
        <f t="shared" si="220"/>
        <v>240</v>
      </c>
      <c r="S1041">
        <f t="shared" si="221"/>
        <v>217</v>
      </c>
      <c r="T1041">
        <f t="shared" si="225"/>
        <v>20</v>
      </c>
      <c r="U1041">
        <f t="shared" si="225"/>
        <v>23</v>
      </c>
      <c r="V1041">
        <f t="shared" si="222"/>
        <v>0</v>
      </c>
      <c r="W1041">
        <f t="shared" si="223"/>
        <v>0</v>
      </c>
      <c r="X1041">
        <f t="shared" si="224"/>
        <v>23</v>
      </c>
    </row>
    <row r="1042" spans="10:24">
      <c r="J1042">
        <f t="shared" si="212"/>
        <v>16317.777777777777</v>
      </c>
      <c r="K1042">
        <f t="shared" si="213"/>
        <v>0.86956521739130432</v>
      </c>
      <c r="L1042">
        <f t="shared" si="214"/>
        <v>1</v>
      </c>
      <c r="M1042">
        <f t="shared" si="215"/>
        <v>720</v>
      </c>
      <c r="N1042">
        <f t="shared" si="216"/>
        <v>16317.777777777777</v>
      </c>
      <c r="O1042">
        <f t="shared" si="217"/>
        <v>240</v>
      </c>
      <c r="P1042">
        <f t="shared" si="218"/>
        <v>237</v>
      </c>
      <c r="Q1042">
        <f t="shared" si="219"/>
        <v>240</v>
      </c>
      <c r="R1042">
        <f t="shared" si="220"/>
        <v>240</v>
      </c>
      <c r="S1042">
        <f t="shared" si="221"/>
        <v>217</v>
      </c>
      <c r="T1042">
        <f t="shared" si="225"/>
        <v>20</v>
      </c>
      <c r="U1042">
        <f t="shared" si="225"/>
        <v>23</v>
      </c>
      <c r="V1042">
        <f t="shared" si="222"/>
        <v>0</v>
      </c>
      <c r="W1042">
        <f t="shared" si="223"/>
        <v>0</v>
      </c>
      <c r="X1042">
        <f t="shared" si="224"/>
        <v>23</v>
      </c>
    </row>
    <row r="1043" spans="10:24">
      <c r="J1043">
        <f t="shared" si="212"/>
        <v>16317.777777777777</v>
      </c>
      <c r="K1043">
        <f t="shared" si="213"/>
        <v>0.86956521739130432</v>
      </c>
      <c r="L1043">
        <f t="shared" si="214"/>
        <v>1</v>
      </c>
      <c r="M1043">
        <f t="shared" si="215"/>
        <v>720</v>
      </c>
      <c r="N1043">
        <f t="shared" si="216"/>
        <v>16317.777777777777</v>
      </c>
      <c r="O1043">
        <f t="shared" si="217"/>
        <v>240</v>
      </c>
      <c r="P1043">
        <f t="shared" si="218"/>
        <v>237</v>
      </c>
      <c r="Q1043">
        <f t="shared" si="219"/>
        <v>240</v>
      </c>
      <c r="R1043">
        <f t="shared" si="220"/>
        <v>240</v>
      </c>
      <c r="S1043">
        <f t="shared" si="221"/>
        <v>217</v>
      </c>
      <c r="T1043">
        <f t="shared" si="225"/>
        <v>20</v>
      </c>
      <c r="U1043">
        <f t="shared" si="225"/>
        <v>23</v>
      </c>
      <c r="V1043">
        <f t="shared" si="222"/>
        <v>0</v>
      </c>
      <c r="W1043">
        <f t="shared" si="223"/>
        <v>0</v>
      </c>
      <c r="X1043">
        <f t="shared" si="224"/>
        <v>23</v>
      </c>
    </row>
    <row r="1044" spans="10:24">
      <c r="J1044">
        <f t="shared" si="212"/>
        <v>16317.777777777777</v>
      </c>
      <c r="K1044">
        <f t="shared" si="213"/>
        <v>0.86956521739130432</v>
      </c>
      <c r="L1044">
        <f t="shared" si="214"/>
        <v>1</v>
      </c>
      <c r="M1044">
        <f t="shared" si="215"/>
        <v>720</v>
      </c>
      <c r="N1044">
        <f t="shared" si="216"/>
        <v>16317.777777777777</v>
      </c>
      <c r="O1044">
        <f t="shared" si="217"/>
        <v>240</v>
      </c>
      <c r="P1044">
        <f t="shared" si="218"/>
        <v>237</v>
      </c>
      <c r="Q1044">
        <f t="shared" si="219"/>
        <v>240</v>
      </c>
      <c r="R1044">
        <f t="shared" si="220"/>
        <v>240</v>
      </c>
      <c r="S1044">
        <f t="shared" si="221"/>
        <v>217</v>
      </c>
      <c r="T1044">
        <f t="shared" si="225"/>
        <v>20</v>
      </c>
      <c r="U1044">
        <f t="shared" si="225"/>
        <v>23</v>
      </c>
      <c r="V1044">
        <f t="shared" si="222"/>
        <v>0</v>
      </c>
      <c r="W1044">
        <f t="shared" si="223"/>
        <v>0</v>
      </c>
      <c r="X1044">
        <f t="shared" si="224"/>
        <v>23</v>
      </c>
    </row>
    <row r="1045" spans="10:24">
      <c r="J1045">
        <f t="shared" ref="J1045:J1108" si="226">N1045</f>
        <v>16317.777777777777</v>
      </c>
      <c r="K1045">
        <f t="shared" ref="K1045:K1108" si="227">T1045/(O$10-1)</f>
        <v>0.86956521739130432</v>
      </c>
      <c r="L1045">
        <f t="shared" ref="L1045:L1108" si="228">U1045/(O$10-1)</f>
        <v>1</v>
      </c>
      <c r="M1045">
        <f t="shared" ref="M1045:M1108" si="229">IF(M1044+1&gt;G$9,G$9,M1044+1)</f>
        <v>720</v>
      </c>
      <c r="N1045">
        <f t="shared" ref="N1045:N1108" si="230">N$20+M1045*G$8/G$7</f>
        <v>16317.777777777777</v>
      </c>
      <c r="O1045">
        <f t="shared" ref="O1045:O1108" si="231">M1045/G$9*C$9</f>
        <v>240</v>
      </c>
      <c r="P1045">
        <f t="shared" ref="P1045:P1108" si="232">IF(O1045-P$5&lt;1,1,ROUNDUP(O1045-P$5,0))</f>
        <v>237</v>
      </c>
      <c r="Q1045">
        <f t="shared" ref="Q1045:Q1108" si="233">IF(O1045+P$5&gt;C$9,C$9,ROUNDUP(O1045+P$5,0))</f>
        <v>240</v>
      </c>
      <c r="R1045">
        <f t="shared" ref="R1045:R1108" si="234">ROUNDDOWN(IF(N1045&gt;P$11,C$9,N1045*C$7/C$8),0)</f>
        <v>240</v>
      </c>
      <c r="S1045">
        <f t="shared" ref="S1045:S1108" si="235">IF(R1045-(O$10-1)&lt;0,0,R1045-(O$10-1))</f>
        <v>217</v>
      </c>
      <c r="T1045">
        <f t="shared" si="225"/>
        <v>20</v>
      </c>
      <c r="U1045">
        <f t="shared" si="225"/>
        <v>23</v>
      </c>
      <c r="V1045">
        <f t="shared" ref="V1045:V1108" si="236">IF(T1045&lt;1,1,0)</f>
        <v>0</v>
      </c>
      <c r="W1045">
        <f t="shared" ref="W1045:W1108" si="237">IF(U1045&gt;(O$10-1),1,0)</f>
        <v>0</v>
      </c>
      <c r="X1045">
        <f t="shared" ref="X1045:X1108" si="238">O$10-1</f>
        <v>23</v>
      </c>
    </row>
    <row r="1046" spans="10:24">
      <c r="J1046">
        <f t="shared" si="226"/>
        <v>16317.777777777777</v>
      </c>
      <c r="K1046">
        <f t="shared" si="227"/>
        <v>0.86956521739130432</v>
      </c>
      <c r="L1046">
        <f t="shared" si="228"/>
        <v>1</v>
      </c>
      <c r="M1046">
        <f t="shared" si="229"/>
        <v>720</v>
      </c>
      <c r="N1046">
        <f t="shared" si="230"/>
        <v>16317.777777777777</v>
      </c>
      <c r="O1046">
        <f t="shared" si="231"/>
        <v>240</v>
      </c>
      <c r="P1046">
        <f t="shared" si="232"/>
        <v>237</v>
      </c>
      <c r="Q1046">
        <f t="shared" si="233"/>
        <v>240</v>
      </c>
      <c r="R1046">
        <f t="shared" si="234"/>
        <v>240</v>
      </c>
      <c r="S1046">
        <f t="shared" si="235"/>
        <v>217</v>
      </c>
      <c r="T1046">
        <f t="shared" si="225"/>
        <v>20</v>
      </c>
      <c r="U1046">
        <f t="shared" si="225"/>
        <v>23</v>
      </c>
      <c r="V1046">
        <f t="shared" si="236"/>
        <v>0</v>
      </c>
      <c r="W1046">
        <f t="shared" si="237"/>
        <v>0</v>
      </c>
      <c r="X1046">
        <f t="shared" si="238"/>
        <v>23</v>
      </c>
    </row>
    <row r="1047" spans="10:24">
      <c r="J1047">
        <f t="shared" si="226"/>
        <v>16317.777777777777</v>
      </c>
      <c r="K1047">
        <f t="shared" si="227"/>
        <v>0.86956521739130432</v>
      </c>
      <c r="L1047">
        <f t="shared" si="228"/>
        <v>1</v>
      </c>
      <c r="M1047">
        <f t="shared" si="229"/>
        <v>720</v>
      </c>
      <c r="N1047">
        <f t="shared" si="230"/>
        <v>16317.777777777777</v>
      </c>
      <c r="O1047">
        <f t="shared" si="231"/>
        <v>240</v>
      </c>
      <c r="P1047">
        <f t="shared" si="232"/>
        <v>237</v>
      </c>
      <c r="Q1047">
        <f t="shared" si="233"/>
        <v>240</v>
      </c>
      <c r="R1047">
        <f t="shared" si="234"/>
        <v>240</v>
      </c>
      <c r="S1047">
        <f t="shared" si="235"/>
        <v>217</v>
      </c>
      <c r="T1047">
        <f t="shared" si="225"/>
        <v>20</v>
      </c>
      <c r="U1047">
        <f t="shared" si="225"/>
        <v>23</v>
      </c>
      <c r="V1047">
        <f t="shared" si="236"/>
        <v>0</v>
      </c>
      <c r="W1047">
        <f t="shared" si="237"/>
        <v>0</v>
      </c>
      <c r="X1047">
        <f t="shared" si="238"/>
        <v>23</v>
      </c>
    </row>
    <row r="1048" spans="10:24">
      <c r="J1048">
        <f t="shared" si="226"/>
        <v>16317.777777777777</v>
      </c>
      <c r="K1048">
        <f t="shared" si="227"/>
        <v>0.86956521739130432</v>
      </c>
      <c r="L1048">
        <f t="shared" si="228"/>
        <v>1</v>
      </c>
      <c r="M1048">
        <f t="shared" si="229"/>
        <v>720</v>
      </c>
      <c r="N1048">
        <f t="shared" si="230"/>
        <v>16317.777777777777</v>
      </c>
      <c r="O1048">
        <f t="shared" si="231"/>
        <v>240</v>
      </c>
      <c r="P1048">
        <f t="shared" si="232"/>
        <v>237</v>
      </c>
      <c r="Q1048">
        <f t="shared" si="233"/>
        <v>240</v>
      </c>
      <c r="R1048">
        <f t="shared" si="234"/>
        <v>240</v>
      </c>
      <c r="S1048">
        <f t="shared" si="235"/>
        <v>217</v>
      </c>
      <c r="T1048">
        <f t="shared" si="225"/>
        <v>20</v>
      </c>
      <c r="U1048">
        <f t="shared" si="225"/>
        <v>23</v>
      </c>
      <c r="V1048">
        <f t="shared" si="236"/>
        <v>0</v>
      </c>
      <c r="W1048">
        <f t="shared" si="237"/>
        <v>0</v>
      </c>
      <c r="X1048">
        <f t="shared" si="238"/>
        <v>23</v>
      </c>
    </row>
    <row r="1049" spans="10:24">
      <c r="J1049">
        <f t="shared" si="226"/>
        <v>16317.777777777777</v>
      </c>
      <c r="K1049">
        <f t="shared" si="227"/>
        <v>0.86956521739130432</v>
      </c>
      <c r="L1049">
        <f t="shared" si="228"/>
        <v>1</v>
      </c>
      <c r="M1049">
        <f t="shared" si="229"/>
        <v>720</v>
      </c>
      <c r="N1049">
        <f t="shared" si="230"/>
        <v>16317.777777777777</v>
      </c>
      <c r="O1049">
        <f t="shared" si="231"/>
        <v>240</v>
      </c>
      <c r="P1049">
        <f t="shared" si="232"/>
        <v>237</v>
      </c>
      <c r="Q1049">
        <f t="shared" si="233"/>
        <v>240</v>
      </c>
      <c r="R1049">
        <f t="shared" si="234"/>
        <v>240</v>
      </c>
      <c r="S1049">
        <f t="shared" si="235"/>
        <v>217</v>
      </c>
      <c r="T1049">
        <f t="shared" si="225"/>
        <v>20</v>
      </c>
      <c r="U1049">
        <f t="shared" si="225"/>
        <v>23</v>
      </c>
      <c r="V1049">
        <f t="shared" si="236"/>
        <v>0</v>
      </c>
      <c r="W1049">
        <f t="shared" si="237"/>
        <v>0</v>
      </c>
      <c r="X1049">
        <f t="shared" si="238"/>
        <v>23</v>
      </c>
    </row>
    <row r="1050" spans="10:24">
      <c r="J1050">
        <f t="shared" si="226"/>
        <v>16317.777777777777</v>
      </c>
      <c r="K1050">
        <f t="shared" si="227"/>
        <v>0.86956521739130432</v>
      </c>
      <c r="L1050">
        <f t="shared" si="228"/>
        <v>1</v>
      </c>
      <c r="M1050">
        <f t="shared" si="229"/>
        <v>720</v>
      </c>
      <c r="N1050">
        <f t="shared" si="230"/>
        <v>16317.777777777777</v>
      </c>
      <c r="O1050">
        <f t="shared" si="231"/>
        <v>240</v>
      </c>
      <c r="P1050">
        <f t="shared" si="232"/>
        <v>237</v>
      </c>
      <c r="Q1050">
        <f t="shared" si="233"/>
        <v>240</v>
      </c>
      <c r="R1050">
        <f t="shared" si="234"/>
        <v>240</v>
      </c>
      <c r="S1050">
        <f t="shared" si="235"/>
        <v>217</v>
      </c>
      <c r="T1050">
        <f t="shared" si="225"/>
        <v>20</v>
      </c>
      <c r="U1050">
        <f t="shared" si="225"/>
        <v>23</v>
      </c>
      <c r="V1050">
        <f t="shared" si="236"/>
        <v>0</v>
      </c>
      <c r="W1050">
        <f t="shared" si="237"/>
        <v>0</v>
      </c>
      <c r="X1050">
        <f t="shared" si="238"/>
        <v>23</v>
      </c>
    </row>
    <row r="1051" spans="10:24">
      <c r="J1051">
        <f t="shared" si="226"/>
        <v>16317.777777777777</v>
      </c>
      <c r="K1051">
        <f t="shared" si="227"/>
        <v>0.86956521739130432</v>
      </c>
      <c r="L1051">
        <f t="shared" si="228"/>
        <v>1</v>
      </c>
      <c r="M1051">
        <f t="shared" si="229"/>
        <v>720</v>
      </c>
      <c r="N1051">
        <f t="shared" si="230"/>
        <v>16317.777777777777</v>
      </c>
      <c r="O1051">
        <f t="shared" si="231"/>
        <v>240</v>
      </c>
      <c r="P1051">
        <f t="shared" si="232"/>
        <v>237</v>
      </c>
      <c r="Q1051">
        <f t="shared" si="233"/>
        <v>240</v>
      </c>
      <c r="R1051">
        <f t="shared" si="234"/>
        <v>240</v>
      </c>
      <c r="S1051">
        <f t="shared" si="235"/>
        <v>217</v>
      </c>
      <c r="T1051">
        <f t="shared" si="225"/>
        <v>20</v>
      </c>
      <c r="U1051">
        <f t="shared" si="225"/>
        <v>23</v>
      </c>
      <c r="V1051">
        <f t="shared" si="236"/>
        <v>0</v>
      </c>
      <c r="W1051">
        <f t="shared" si="237"/>
        <v>0</v>
      </c>
      <c r="X1051">
        <f t="shared" si="238"/>
        <v>23</v>
      </c>
    </row>
    <row r="1052" spans="10:24">
      <c r="J1052">
        <f t="shared" si="226"/>
        <v>16317.777777777777</v>
      </c>
      <c r="K1052">
        <f t="shared" si="227"/>
        <v>0.86956521739130432</v>
      </c>
      <c r="L1052">
        <f t="shared" si="228"/>
        <v>1</v>
      </c>
      <c r="M1052">
        <f t="shared" si="229"/>
        <v>720</v>
      </c>
      <c r="N1052">
        <f t="shared" si="230"/>
        <v>16317.777777777777</v>
      </c>
      <c r="O1052">
        <f t="shared" si="231"/>
        <v>240</v>
      </c>
      <c r="P1052">
        <f t="shared" si="232"/>
        <v>237</v>
      </c>
      <c r="Q1052">
        <f t="shared" si="233"/>
        <v>240</v>
      </c>
      <c r="R1052">
        <f t="shared" si="234"/>
        <v>240</v>
      </c>
      <c r="S1052">
        <f t="shared" si="235"/>
        <v>217</v>
      </c>
      <c r="T1052">
        <f t="shared" si="225"/>
        <v>20</v>
      </c>
      <c r="U1052">
        <f t="shared" si="225"/>
        <v>23</v>
      </c>
      <c r="V1052">
        <f t="shared" si="236"/>
        <v>0</v>
      </c>
      <c r="W1052">
        <f t="shared" si="237"/>
        <v>0</v>
      </c>
      <c r="X1052">
        <f t="shared" si="238"/>
        <v>23</v>
      </c>
    </row>
    <row r="1053" spans="10:24">
      <c r="J1053">
        <f t="shared" si="226"/>
        <v>16317.777777777777</v>
      </c>
      <c r="K1053">
        <f t="shared" si="227"/>
        <v>0.86956521739130432</v>
      </c>
      <c r="L1053">
        <f t="shared" si="228"/>
        <v>1</v>
      </c>
      <c r="M1053">
        <f t="shared" si="229"/>
        <v>720</v>
      </c>
      <c r="N1053">
        <f t="shared" si="230"/>
        <v>16317.777777777777</v>
      </c>
      <c r="O1053">
        <f t="shared" si="231"/>
        <v>240</v>
      </c>
      <c r="P1053">
        <f t="shared" si="232"/>
        <v>237</v>
      </c>
      <c r="Q1053">
        <f t="shared" si="233"/>
        <v>240</v>
      </c>
      <c r="R1053">
        <f t="shared" si="234"/>
        <v>240</v>
      </c>
      <c r="S1053">
        <f t="shared" si="235"/>
        <v>217</v>
      </c>
      <c r="T1053">
        <f t="shared" si="225"/>
        <v>20</v>
      </c>
      <c r="U1053">
        <f t="shared" si="225"/>
        <v>23</v>
      </c>
      <c r="V1053">
        <f t="shared" si="236"/>
        <v>0</v>
      </c>
      <c r="W1053">
        <f t="shared" si="237"/>
        <v>0</v>
      </c>
      <c r="X1053">
        <f t="shared" si="238"/>
        <v>23</v>
      </c>
    </row>
    <row r="1054" spans="10:24">
      <c r="J1054">
        <f t="shared" si="226"/>
        <v>16317.777777777777</v>
      </c>
      <c r="K1054">
        <f t="shared" si="227"/>
        <v>0.86956521739130432</v>
      </c>
      <c r="L1054">
        <f t="shared" si="228"/>
        <v>1</v>
      </c>
      <c r="M1054">
        <f t="shared" si="229"/>
        <v>720</v>
      </c>
      <c r="N1054">
        <f t="shared" si="230"/>
        <v>16317.777777777777</v>
      </c>
      <c r="O1054">
        <f t="shared" si="231"/>
        <v>240</v>
      </c>
      <c r="P1054">
        <f t="shared" si="232"/>
        <v>237</v>
      </c>
      <c r="Q1054">
        <f t="shared" si="233"/>
        <v>240</v>
      </c>
      <c r="R1054">
        <f t="shared" si="234"/>
        <v>240</v>
      </c>
      <c r="S1054">
        <f t="shared" si="235"/>
        <v>217</v>
      </c>
      <c r="T1054">
        <f t="shared" si="225"/>
        <v>20</v>
      </c>
      <c r="U1054">
        <f t="shared" si="225"/>
        <v>23</v>
      </c>
      <c r="V1054">
        <f t="shared" si="236"/>
        <v>0</v>
      </c>
      <c r="W1054">
        <f t="shared" si="237"/>
        <v>0</v>
      </c>
      <c r="X1054">
        <f t="shared" si="238"/>
        <v>23</v>
      </c>
    </row>
    <row r="1055" spans="10:24">
      <c r="J1055">
        <f t="shared" si="226"/>
        <v>16317.777777777777</v>
      </c>
      <c r="K1055">
        <f t="shared" si="227"/>
        <v>0.86956521739130432</v>
      </c>
      <c r="L1055">
        <f t="shared" si="228"/>
        <v>1</v>
      </c>
      <c r="M1055">
        <f t="shared" si="229"/>
        <v>720</v>
      </c>
      <c r="N1055">
        <f t="shared" si="230"/>
        <v>16317.777777777777</v>
      </c>
      <c r="O1055">
        <f t="shared" si="231"/>
        <v>240</v>
      </c>
      <c r="P1055">
        <f t="shared" si="232"/>
        <v>237</v>
      </c>
      <c r="Q1055">
        <f t="shared" si="233"/>
        <v>240</v>
      </c>
      <c r="R1055">
        <f t="shared" si="234"/>
        <v>240</v>
      </c>
      <c r="S1055">
        <f t="shared" si="235"/>
        <v>217</v>
      </c>
      <c r="T1055">
        <f t="shared" si="225"/>
        <v>20</v>
      </c>
      <c r="U1055">
        <f t="shared" si="225"/>
        <v>23</v>
      </c>
      <c r="V1055">
        <f t="shared" si="236"/>
        <v>0</v>
      </c>
      <c r="W1055">
        <f t="shared" si="237"/>
        <v>0</v>
      </c>
      <c r="X1055">
        <f t="shared" si="238"/>
        <v>23</v>
      </c>
    </row>
    <row r="1056" spans="10:24">
      <c r="J1056">
        <f t="shared" si="226"/>
        <v>16317.777777777777</v>
      </c>
      <c r="K1056">
        <f t="shared" si="227"/>
        <v>0.86956521739130432</v>
      </c>
      <c r="L1056">
        <f t="shared" si="228"/>
        <v>1</v>
      </c>
      <c r="M1056">
        <f t="shared" si="229"/>
        <v>720</v>
      </c>
      <c r="N1056">
        <f t="shared" si="230"/>
        <v>16317.777777777777</v>
      </c>
      <c r="O1056">
        <f t="shared" si="231"/>
        <v>240</v>
      </c>
      <c r="P1056">
        <f t="shared" si="232"/>
        <v>237</v>
      </c>
      <c r="Q1056">
        <f t="shared" si="233"/>
        <v>240</v>
      </c>
      <c r="R1056">
        <f t="shared" si="234"/>
        <v>240</v>
      </c>
      <c r="S1056">
        <f t="shared" si="235"/>
        <v>217</v>
      </c>
      <c r="T1056">
        <f t="shared" si="225"/>
        <v>20</v>
      </c>
      <c r="U1056">
        <f t="shared" si="225"/>
        <v>23</v>
      </c>
      <c r="V1056">
        <f t="shared" si="236"/>
        <v>0</v>
      </c>
      <c r="W1056">
        <f t="shared" si="237"/>
        <v>0</v>
      </c>
      <c r="X1056">
        <f t="shared" si="238"/>
        <v>23</v>
      </c>
    </row>
    <row r="1057" spans="10:24">
      <c r="J1057">
        <f t="shared" si="226"/>
        <v>16317.777777777777</v>
      </c>
      <c r="K1057">
        <f t="shared" si="227"/>
        <v>0.86956521739130432</v>
      </c>
      <c r="L1057">
        <f t="shared" si="228"/>
        <v>1</v>
      </c>
      <c r="M1057">
        <f t="shared" si="229"/>
        <v>720</v>
      </c>
      <c r="N1057">
        <f t="shared" si="230"/>
        <v>16317.777777777777</v>
      </c>
      <c r="O1057">
        <f t="shared" si="231"/>
        <v>240</v>
      </c>
      <c r="P1057">
        <f t="shared" si="232"/>
        <v>237</v>
      </c>
      <c r="Q1057">
        <f t="shared" si="233"/>
        <v>240</v>
      </c>
      <c r="R1057">
        <f t="shared" si="234"/>
        <v>240</v>
      </c>
      <c r="S1057">
        <f t="shared" si="235"/>
        <v>217</v>
      </c>
      <c r="T1057">
        <f t="shared" si="225"/>
        <v>20</v>
      </c>
      <c r="U1057">
        <f t="shared" si="225"/>
        <v>23</v>
      </c>
      <c r="V1057">
        <f t="shared" si="236"/>
        <v>0</v>
      </c>
      <c r="W1057">
        <f t="shared" si="237"/>
        <v>0</v>
      </c>
      <c r="X1057">
        <f t="shared" si="238"/>
        <v>23</v>
      </c>
    </row>
    <row r="1058" spans="10:24">
      <c r="J1058">
        <f t="shared" si="226"/>
        <v>16317.777777777777</v>
      </c>
      <c r="K1058">
        <f t="shared" si="227"/>
        <v>0.86956521739130432</v>
      </c>
      <c r="L1058">
        <f t="shared" si="228"/>
        <v>1</v>
      </c>
      <c r="M1058">
        <f t="shared" si="229"/>
        <v>720</v>
      </c>
      <c r="N1058">
        <f t="shared" si="230"/>
        <v>16317.777777777777</v>
      </c>
      <c r="O1058">
        <f t="shared" si="231"/>
        <v>240</v>
      </c>
      <c r="P1058">
        <f t="shared" si="232"/>
        <v>237</v>
      </c>
      <c r="Q1058">
        <f t="shared" si="233"/>
        <v>240</v>
      </c>
      <c r="R1058">
        <f t="shared" si="234"/>
        <v>240</v>
      </c>
      <c r="S1058">
        <f t="shared" si="235"/>
        <v>217</v>
      </c>
      <c r="T1058">
        <f t="shared" si="225"/>
        <v>20</v>
      </c>
      <c r="U1058">
        <f t="shared" si="225"/>
        <v>23</v>
      </c>
      <c r="V1058">
        <f t="shared" si="236"/>
        <v>0</v>
      </c>
      <c r="W1058">
        <f t="shared" si="237"/>
        <v>0</v>
      </c>
      <c r="X1058">
        <f t="shared" si="238"/>
        <v>23</v>
      </c>
    </row>
    <row r="1059" spans="10:24">
      <c r="J1059">
        <f t="shared" si="226"/>
        <v>16317.777777777777</v>
      </c>
      <c r="K1059">
        <f t="shared" si="227"/>
        <v>0.86956521739130432</v>
      </c>
      <c r="L1059">
        <f t="shared" si="228"/>
        <v>1</v>
      </c>
      <c r="M1059">
        <f t="shared" si="229"/>
        <v>720</v>
      </c>
      <c r="N1059">
        <f t="shared" si="230"/>
        <v>16317.777777777777</v>
      </c>
      <c r="O1059">
        <f t="shared" si="231"/>
        <v>240</v>
      </c>
      <c r="P1059">
        <f t="shared" si="232"/>
        <v>237</v>
      </c>
      <c r="Q1059">
        <f t="shared" si="233"/>
        <v>240</v>
      </c>
      <c r="R1059">
        <f t="shared" si="234"/>
        <v>240</v>
      </c>
      <c r="S1059">
        <f t="shared" si="235"/>
        <v>217</v>
      </c>
      <c r="T1059">
        <f t="shared" si="225"/>
        <v>20</v>
      </c>
      <c r="U1059">
        <f t="shared" si="225"/>
        <v>23</v>
      </c>
      <c r="V1059">
        <f t="shared" si="236"/>
        <v>0</v>
      </c>
      <c r="W1059">
        <f t="shared" si="237"/>
        <v>0</v>
      </c>
      <c r="X1059">
        <f t="shared" si="238"/>
        <v>23</v>
      </c>
    </row>
    <row r="1060" spans="10:24">
      <c r="J1060">
        <f t="shared" si="226"/>
        <v>16317.777777777777</v>
      </c>
      <c r="K1060">
        <f t="shared" si="227"/>
        <v>0.86956521739130432</v>
      </c>
      <c r="L1060">
        <f t="shared" si="228"/>
        <v>1</v>
      </c>
      <c r="M1060">
        <f t="shared" si="229"/>
        <v>720</v>
      </c>
      <c r="N1060">
        <f t="shared" si="230"/>
        <v>16317.777777777777</v>
      </c>
      <c r="O1060">
        <f t="shared" si="231"/>
        <v>240</v>
      </c>
      <c r="P1060">
        <f t="shared" si="232"/>
        <v>237</v>
      </c>
      <c r="Q1060">
        <f t="shared" si="233"/>
        <v>240</v>
      </c>
      <c r="R1060">
        <f t="shared" si="234"/>
        <v>240</v>
      </c>
      <c r="S1060">
        <f t="shared" si="235"/>
        <v>217</v>
      </c>
      <c r="T1060">
        <f t="shared" si="225"/>
        <v>20</v>
      </c>
      <c r="U1060">
        <f t="shared" si="225"/>
        <v>23</v>
      </c>
      <c r="V1060">
        <f t="shared" si="236"/>
        <v>0</v>
      </c>
      <c r="W1060">
        <f t="shared" si="237"/>
        <v>0</v>
      </c>
      <c r="X1060">
        <f t="shared" si="238"/>
        <v>23</v>
      </c>
    </row>
    <row r="1061" spans="10:24">
      <c r="J1061">
        <f t="shared" si="226"/>
        <v>16317.777777777777</v>
      </c>
      <c r="K1061">
        <f t="shared" si="227"/>
        <v>0.86956521739130432</v>
      </c>
      <c r="L1061">
        <f t="shared" si="228"/>
        <v>1</v>
      </c>
      <c r="M1061">
        <f t="shared" si="229"/>
        <v>720</v>
      </c>
      <c r="N1061">
        <f t="shared" si="230"/>
        <v>16317.777777777777</v>
      </c>
      <c r="O1061">
        <f t="shared" si="231"/>
        <v>240</v>
      </c>
      <c r="P1061">
        <f t="shared" si="232"/>
        <v>237</v>
      </c>
      <c r="Q1061">
        <f t="shared" si="233"/>
        <v>240</v>
      </c>
      <c r="R1061">
        <f t="shared" si="234"/>
        <v>240</v>
      </c>
      <c r="S1061">
        <f t="shared" si="235"/>
        <v>217</v>
      </c>
      <c r="T1061">
        <f t="shared" si="225"/>
        <v>20</v>
      </c>
      <c r="U1061">
        <f t="shared" si="225"/>
        <v>23</v>
      </c>
      <c r="V1061">
        <f t="shared" si="236"/>
        <v>0</v>
      </c>
      <c r="W1061">
        <f t="shared" si="237"/>
        <v>0</v>
      </c>
      <c r="X1061">
        <f t="shared" si="238"/>
        <v>23</v>
      </c>
    </row>
    <row r="1062" spans="10:24">
      <c r="J1062">
        <f t="shared" si="226"/>
        <v>16317.777777777777</v>
      </c>
      <c r="K1062">
        <f t="shared" si="227"/>
        <v>0.86956521739130432</v>
      </c>
      <c r="L1062">
        <f t="shared" si="228"/>
        <v>1</v>
      </c>
      <c r="M1062">
        <f t="shared" si="229"/>
        <v>720</v>
      </c>
      <c r="N1062">
        <f t="shared" si="230"/>
        <v>16317.777777777777</v>
      </c>
      <c r="O1062">
        <f t="shared" si="231"/>
        <v>240</v>
      </c>
      <c r="P1062">
        <f t="shared" si="232"/>
        <v>237</v>
      </c>
      <c r="Q1062">
        <f t="shared" si="233"/>
        <v>240</v>
      </c>
      <c r="R1062">
        <f t="shared" si="234"/>
        <v>240</v>
      </c>
      <c r="S1062">
        <f t="shared" si="235"/>
        <v>217</v>
      </c>
      <c r="T1062">
        <f t="shared" si="225"/>
        <v>20</v>
      </c>
      <c r="U1062">
        <f t="shared" si="225"/>
        <v>23</v>
      </c>
      <c r="V1062">
        <f t="shared" si="236"/>
        <v>0</v>
      </c>
      <c r="W1062">
        <f t="shared" si="237"/>
        <v>0</v>
      </c>
      <c r="X1062">
        <f t="shared" si="238"/>
        <v>23</v>
      </c>
    </row>
    <row r="1063" spans="10:24">
      <c r="J1063">
        <f t="shared" si="226"/>
        <v>16317.777777777777</v>
      </c>
      <c r="K1063">
        <f t="shared" si="227"/>
        <v>0.86956521739130432</v>
      </c>
      <c r="L1063">
        <f t="shared" si="228"/>
        <v>1</v>
      </c>
      <c r="M1063">
        <f t="shared" si="229"/>
        <v>720</v>
      </c>
      <c r="N1063">
        <f t="shared" si="230"/>
        <v>16317.777777777777</v>
      </c>
      <c r="O1063">
        <f t="shared" si="231"/>
        <v>240</v>
      </c>
      <c r="P1063">
        <f t="shared" si="232"/>
        <v>237</v>
      </c>
      <c r="Q1063">
        <f t="shared" si="233"/>
        <v>240</v>
      </c>
      <c r="R1063">
        <f t="shared" si="234"/>
        <v>240</v>
      </c>
      <c r="S1063">
        <f t="shared" si="235"/>
        <v>217</v>
      </c>
      <c r="T1063">
        <f t="shared" si="225"/>
        <v>20</v>
      </c>
      <c r="U1063">
        <f t="shared" si="225"/>
        <v>23</v>
      </c>
      <c r="V1063">
        <f t="shared" si="236"/>
        <v>0</v>
      </c>
      <c r="W1063">
        <f t="shared" si="237"/>
        <v>0</v>
      </c>
      <c r="X1063">
        <f t="shared" si="238"/>
        <v>23</v>
      </c>
    </row>
    <row r="1064" spans="10:24">
      <c r="J1064">
        <f t="shared" si="226"/>
        <v>16317.777777777777</v>
      </c>
      <c r="K1064">
        <f t="shared" si="227"/>
        <v>0.86956521739130432</v>
      </c>
      <c r="L1064">
        <f t="shared" si="228"/>
        <v>1</v>
      </c>
      <c r="M1064">
        <f t="shared" si="229"/>
        <v>720</v>
      </c>
      <c r="N1064">
        <f t="shared" si="230"/>
        <v>16317.777777777777</v>
      </c>
      <c r="O1064">
        <f t="shared" si="231"/>
        <v>240</v>
      </c>
      <c r="P1064">
        <f t="shared" si="232"/>
        <v>237</v>
      </c>
      <c r="Q1064">
        <f t="shared" si="233"/>
        <v>240</v>
      </c>
      <c r="R1064">
        <f t="shared" si="234"/>
        <v>240</v>
      </c>
      <c r="S1064">
        <f t="shared" si="235"/>
        <v>217</v>
      </c>
      <c r="T1064">
        <f t="shared" si="225"/>
        <v>20</v>
      </c>
      <c r="U1064">
        <f t="shared" si="225"/>
        <v>23</v>
      </c>
      <c r="V1064">
        <f t="shared" si="236"/>
        <v>0</v>
      </c>
      <c r="W1064">
        <f t="shared" si="237"/>
        <v>0</v>
      </c>
      <c r="X1064">
        <f t="shared" si="238"/>
        <v>23</v>
      </c>
    </row>
    <row r="1065" spans="10:24">
      <c r="J1065">
        <f t="shared" si="226"/>
        <v>16317.777777777777</v>
      </c>
      <c r="K1065">
        <f t="shared" si="227"/>
        <v>0.86956521739130432</v>
      </c>
      <c r="L1065">
        <f t="shared" si="228"/>
        <v>1</v>
      </c>
      <c r="M1065">
        <f t="shared" si="229"/>
        <v>720</v>
      </c>
      <c r="N1065">
        <f t="shared" si="230"/>
        <v>16317.777777777777</v>
      </c>
      <c r="O1065">
        <f t="shared" si="231"/>
        <v>240</v>
      </c>
      <c r="P1065">
        <f t="shared" si="232"/>
        <v>237</v>
      </c>
      <c r="Q1065">
        <f t="shared" si="233"/>
        <v>240</v>
      </c>
      <c r="R1065">
        <f t="shared" si="234"/>
        <v>240</v>
      </c>
      <c r="S1065">
        <f t="shared" si="235"/>
        <v>217</v>
      </c>
      <c r="T1065">
        <f t="shared" si="225"/>
        <v>20</v>
      </c>
      <c r="U1065">
        <f t="shared" si="225"/>
        <v>23</v>
      </c>
      <c r="V1065">
        <f t="shared" si="236"/>
        <v>0</v>
      </c>
      <c r="W1065">
        <f t="shared" si="237"/>
        <v>0</v>
      </c>
      <c r="X1065">
        <f t="shared" si="238"/>
        <v>23</v>
      </c>
    </row>
    <row r="1066" spans="10:24">
      <c r="J1066">
        <f t="shared" si="226"/>
        <v>16317.777777777777</v>
      </c>
      <c r="K1066">
        <f t="shared" si="227"/>
        <v>0.86956521739130432</v>
      </c>
      <c r="L1066">
        <f t="shared" si="228"/>
        <v>1</v>
      </c>
      <c r="M1066">
        <f t="shared" si="229"/>
        <v>720</v>
      </c>
      <c r="N1066">
        <f t="shared" si="230"/>
        <v>16317.777777777777</v>
      </c>
      <c r="O1066">
        <f t="shared" si="231"/>
        <v>240</v>
      </c>
      <c r="P1066">
        <f t="shared" si="232"/>
        <v>237</v>
      </c>
      <c r="Q1066">
        <f t="shared" si="233"/>
        <v>240</v>
      </c>
      <c r="R1066">
        <f t="shared" si="234"/>
        <v>240</v>
      </c>
      <c r="S1066">
        <f t="shared" si="235"/>
        <v>217</v>
      </c>
      <c r="T1066">
        <f t="shared" si="225"/>
        <v>20</v>
      </c>
      <c r="U1066">
        <f t="shared" si="225"/>
        <v>23</v>
      </c>
      <c r="V1066">
        <f t="shared" si="236"/>
        <v>0</v>
      </c>
      <c r="W1066">
        <f t="shared" si="237"/>
        <v>0</v>
      </c>
      <c r="X1066">
        <f t="shared" si="238"/>
        <v>23</v>
      </c>
    </row>
    <row r="1067" spans="10:24">
      <c r="J1067">
        <f t="shared" si="226"/>
        <v>16317.777777777777</v>
      </c>
      <c r="K1067">
        <f t="shared" si="227"/>
        <v>0.86956521739130432</v>
      </c>
      <c r="L1067">
        <f t="shared" si="228"/>
        <v>1</v>
      </c>
      <c r="M1067">
        <f t="shared" si="229"/>
        <v>720</v>
      </c>
      <c r="N1067">
        <f t="shared" si="230"/>
        <v>16317.777777777777</v>
      </c>
      <c r="O1067">
        <f t="shared" si="231"/>
        <v>240</v>
      </c>
      <c r="P1067">
        <f t="shared" si="232"/>
        <v>237</v>
      </c>
      <c r="Q1067">
        <f t="shared" si="233"/>
        <v>240</v>
      </c>
      <c r="R1067">
        <f t="shared" si="234"/>
        <v>240</v>
      </c>
      <c r="S1067">
        <f t="shared" si="235"/>
        <v>217</v>
      </c>
      <c r="T1067">
        <f t="shared" si="225"/>
        <v>20</v>
      </c>
      <c r="U1067">
        <f t="shared" si="225"/>
        <v>23</v>
      </c>
      <c r="V1067">
        <f t="shared" si="236"/>
        <v>0</v>
      </c>
      <c r="W1067">
        <f t="shared" si="237"/>
        <v>0</v>
      </c>
      <c r="X1067">
        <f t="shared" si="238"/>
        <v>23</v>
      </c>
    </row>
    <row r="1068" spans="10:24">
      <c r="J1068">
        <f t="shared" si="226"/>
        <v>16317.777777777777</v>
      </c>
      <c r="K1068">
        <f t="shared" si="227"/>
        <v>0.86956521739130432</v>
      </c>
      <c r="L1068">
        <f t="shared" si="228"/>
        <v>1</v>
      </c>
      <c r="M1068">
        <f t="shared" si="229"/>
        <v>720</v>
      </c>
      <c r="N1068">
        <f t="shared" si="230"/>
        <v>16317.777777777777</v>
      </c>
      <c r="O1068">
        <f t="shared" si="231"/>
        <v>240</v>
      </c>
      <c r="P1068">
        <f t="shared" si="232"/>
        <v>237</v>
      </c>
      <c r="Q1068">
        <f t="shared" si="233"/>
        <v>240</v>
      </c>
      <c r="R1068">
        <f t="shared" si="234"/>
        <v>240</v>
      </c>
      <c r="S1068">
        <f t="shared" si="235"/>
        <v>217</v>
      </c>
      <c r="T1068">
        <f t="shared" si="225"/>
        <v>20</v>
      </c>
      <c r="U1068">
        <f t="shared" si="225"/>
        <v>23</v>
      </c>
      <c r="V1068">
        <f t="shared" si="236"/>
        <v>0</v>
      </c>
      <c r="W1068">
        <f t="shared" si="237"/>
        <v>0</v>
      </c>
      <c r="X1068">
        <f t="shared" si="238"/>
        <v>23</v>
      </c>
    </row>
    <row r="1069" spans="10:24">
      <c r="J1069">
        <f t="shared" si="226"/>
        <v>16317.777777777777</v>
      </c>
      <c r="K1069">
        <f t="shared" si="227"/>
        <v>0.86956521739130432</v>
      </c>
      <c r="L1069">
        <f t="shared" si="228"/>
        <v>1</v>
      </c>
      <c r="M1069">
        <f t="shared" si="229"/>
        <v>720</v>
      </c>
      <c r="N1069">
        <f t="shared" si="230"/>
        <v>16317.777777777777</v>
      </c>
      <c r="O1069">
        <f t="shared" si="231"/>
        <v>240</v>
      </c>
      <c r="P1069">
        <f t="shared" si="232"/>
        <v>237</v>
      </c>
      <c r="Q1069">
        <f t="shared" si="233"/>
        <v>240</v>
      </c>
      <c r="R1069">
        <f t="shared" si="234"/>
        <v>240</v>
      </c>
      <c r="S1069">
        <f t="shared" si="235"/>
        <v>217</v>
      </c>
      <c r="T1069">
        <f t="shared" si="225"/>
        <v>20</v>
      </c>
      <c r="U1069">
        <f t="shared" si="225"/>
        <v>23</v>
      </c>
      <c r="V1069">
        <f t="shared" si="236"/>
        <v>0</v>
      </c>
      <c r="W1069">
        <f t="shared" si="237"/>
        <v>0</v>
      </c>
      <c r="X1069">
        <f t="shared" si="238"/>
        <v>23</v>
      </c>
    </row>
    <row r="1070" spans="10:24">
      <c r="J1070">
        <f t="shared" si="226"/>
        <v>16317.777777777777</v>
      </c>
      <c r="K1070">
        <f t="shared" si="227"/>
        <v>0.86956521739130432</v>
      </c>
      <c r="L1070">
        <f t="shared" si="228"/>
        <v>1</v>
      </c>
      <c r="M1070">
        <f t="shared" si="229"/>
        <v>720</v>
      </c>
      <c r="N1070">
        <f t="shared" si="230"/>
        <v>16317.777777777777</v>
      </c>
      <c r="O1070">
        <f t="shared" si="231"/>
        <v>240</v>
      </c>
      <c r="P1070">
        <f t="shared" si="232"/>
        <v>237</v>
      </c>
      <c r="Q1070">
        <f t="shared" si="233"/>
        <v>240</v>
      </c>
      <c r="R1070">
        <f t="shared" si="234"/>
        <v>240</v>
      </c>
      <c r="S1070">
        <f t="shared" si="235"/>
        <v>217</v>
      </c>
      <c r="T1070">
        <f t="shared" si="225"/>
        <v>20</v>
      </c>
      <c r="U1070">
        <f t="shared" si="225"/>
        <v>23</v>
      </c>
      <c r="V1070">
        <f t="shared" si="236"/>
        <v>0</v>
      </c>
      <c r="W1070">
        <f t="shared" si="237"/>
        <v>0</v>
      </c>
      <c r="X1070">
        <f t="shared" si="238"/>
        <v>23</v>
      </c>
    </row>
    <row r="1071" spans="10:24">
      <c r="J1071">
        <f t="shared" si="226"/>
        <v>16317.777777777777</v>
      </c>
      <c r="K1071">
        <f t="shared" si="227"/>
        <v>0.86956521739130432</v>
      </c>
      <c r="L1071">
        <f t="shared" si="228"/>
        <v>1</v>
      </c>
      <c r="M1071">
        <f t="shared" si="229"/>
        <v>720</v>
      </c>
      <c r="N1071">
        <f t="shared" si="230"/>
        <v>16317.777777777777</v>
      </c>
      <c r="O1071">
        <f t="shared" si="231"/>
        <v>240</v>
      </c>
      <c r="P1071">
        <f t="shared" si="232"/>
        <v>237</v>
      </c>
      <c r="Q1071">
        <f t="shared" si="233"/>
        <v>240</v>
      </c>
      <c r="R1071">
        <f t="shared" si="234"/>
        <v>240</v>
      </c>
      <c r="S1071">
        <f t="shared" si="235"/>
        <v>217</v>
      </c>
      <c r="T1071">
        <f t="shared" si="225"/>
        <v>20</v>
      </c>
      <c r="U1071">
        <f t="shared" si="225"/>
        <v>23</v>
      </c>
      <c r="V1071">
        <f t="shared" si="236"/>
        <v>0</v>
      </c>
      <c r="W1071">
        <f t="shared" si="237"/>
        <v>0</v>
      </c>
      <c r="X1071">
        <f t="shared" si="238"/>
        <v>23</v>
      </c>
    </row>
    <row r="1072" spans="10:24">
      <c r="J1072">
        <f t="shared" si="226"/>
        <v>16317.777777777777</v>
      </c>
      <c r="K1072">
        <f t="shared" si="227"/>
        <v>0.86956521739130432</v>
      </c>
      <c r="L1072">
        <f t="shared" si="228"/>
        <v>1</v>
      </c>
      <c r="M1072">
        <f t="shared" si="229"/>
        <v>720</v>
      </c>
      <c r="N1072">
        <f t="shared" si="230"/>
        <v>16317.777777777777</v>
      </c>
      <c r="O1072">
        <f t="shared" si="231"/>
        <v>240</v>
      </c>
      <c r="P1072">
        <f t="shared" si="232"/>
        <v>237</v>
      </c>
      <c r="Q1072">
        <f t="shared" si="233"/>
        <v>240</v>
      </c>
      <c r="R1072">
        <f t="shared" si="234"/>
        <v>240</v>
      </c>
      <c r="S1072">
        <f t="shared" si="235"/>
        <v>217</v>
      </c>
      <c r="T1072">
        <f t="shared" si="225"/>
        <v>20</v>
      </c>
      <c r="U1072">
        <f t="shared" si="225"/>
        <v>23</v>
      </c>
      <c r="V1072">
        <f t="shared" si="236"/>
        <v>0</v>
      </c>
      <c r="W1072">
        <f t="shared" si="237"/>
        <v>0</v>
      </c>
      <c r="X1072">
        <f t="shared" si="238"/>
        <v>23</v>
      </c>
    </row>
    <row r="1073" spans="10:24">
      <c r="J1073">
        <f t="shared" si="226"/>
        <v>16317.777777777777</v>
      </c>
      <c r="K1073">
        <f t="shared" si="227"/>
        <v>0.86956521739130432</v>
      </c>
      <c r="L1073">
        <f t="shared" si="228"/>
        <v>1</v>
      </c>
      <c r="M1073">
        <f t="shared" si="229"/>
        <v>720</v>
      </c>
      <c r="N1073">
        <f t="shared" si="230"/>
        <v>16317.777777777777</v>
      </c>
      <c r="O1073">
        <f t="shared" si="231"/>
        <v>240</v>
      </c>
      <c r="P1073">
        <f t="shared" si="232"/>
        <v>237</v>
      </c>
      <c r="Q1073">
        <f t="shared" si="233"/>
        <v>240</v>
      </c>
      <c r="R1073">
        <f t="shared" si="234"/>
        <v>240</v>
      </c>
      <c r="S1073">
        <f t="shared" si="235"/>
        <v>217</v>
      </c>
      <c r="T1073">
        <f t="shared" si="225"/>
        <v>20</v>
      </c>
      <c r="U1073">
        <f t="shared" si="225"/>
        <v>23</v>
      </c>
      <c r="V1073">
        <f t="shared" si="236"/>
        <v>0</v>
      </c>
      <c r="W1073">
        <f t="shared" si="237"/>
        <v>0</v>
      </c>
      <c r="X1073">
        <f t="shared" si="238"/>
        <v>23</v>
      </c>
    </row>
    <row r="1074" spans="10:24">
      <c r="J1074">
        <f t="shared" si="226"/>
        <v>16317.777777777777</v>
      </c>
      <c r="K1074">
        <f t="shared" si="227"/>
        <v>0.86956521739130432</v>
      </c>
      <c r="L1074">
        <f t="shared" si="228"/>
        <v>1</v>
      </c>
      <c r="M1074">
        <f t="shared" si="229"/>
        <v>720</v>
      </c>
      <c r="N1074">
        <f t="shared" si="230"/>
        <v>16317.777777777777</v>
      </c>
      <c r="O1074">
        <f t="shared" si="231"/>
        <v>240</v>
      </c>
      <c r="P1074">
        <f t="shared" si="232"/>
        <v>237</v>
      </c>
      <c r="Q1074">
        <f t="shared" si="233"/>
        <v>240</v>
      </c>
      <c r="R1074">
        <f t="shared" si="234"/>
        <v>240</v>
      </c>
      <c r="S1074">
        <f t="shared" si="235"/>
        <v>217</v>
      </c>
      <c r="T1074">
        <f t="shared" si="225"/>
        <v>20</v>
      </c>
      <c r="U1074">
        <f t="shared" si="225"/>
        <v>23</v>
      </c>
      <c r="V1074">
        <f t="shared" si="236"/>
        <v>0</v>
      </c>
      <c r="W1074">
        <f t="shared" si="237"/>
        <v>0</v>
      </c>
      <c r="X1074">
        <f t="shared" si="238"/>
        <v>23</v>
      </c>
    </row>
    <row r="1075" spans="10:24">
      <c r="J1075">
        <f t="shared" si="226"/>
        <v>16317.777777777777</v>
      </c>
      <c r="K1075">
        <f t="shared" si="227"/>
        <v>0.86956521739130432</v>
      </c>
      <c r="L1075">
        <f t="shared" si="228"/>
        <v>1</v>
      </c>
      <c r="M1075">
        <f t="shared" si="229"/>
        <v>720</v>
      </c>
      <c r="N1075">
        <f t="shared" si="230"/>
        <v>16317.777777777777</v>
      </c>
      <c r="O1075">
        <f t="shared" si="231"/>
        <v>240</v>
      </c>
      <c r="P1075">
        <f t="shared" si="232"/>
        <v>237</v>
      </c>
      <c r="Q1075">
        <f t="shared" si="233"/>
        <v>240</v>
      </c>
      <c r="R1075">
        <f t="shared" si="234"/>
        <v>240</v>
      </c>
      <c r="S1075">
        <f t="shared" si="235"/>
        <v>217</v>
      </c>
      <c r="T1075">
        <f t="shared" si="225"/>
        <v>20</v>
      </c>
      <c r="U1075">
        <f t="shared" si="225"/>
        <v>23</v>
      </c>
      <c r="V1075">
        <f t="shared" si="236"/>
        <v>0</v>
      </c>
      <c r="W1075">
        <f t="shared" si="237"/>
        <v>0</v>
      </c>
      <c r="X1075">
        <f t="shared" si="238"/>
        <v>23</v>
      </c>
    </row>
    <row r="1076" spans="10:24">
      <c r="J1076">
        <f t="shared" si="226"/>
        <v>16317.777777777777</v>
      </c>
      <c r="K1076">
        <f t="shared" si="227"/>
        <v>0.86956521739130432</v>
      </c>
      <c r="L1076">
        <f t="shared" si="228"/>
        <v>1</v>
      </c>
      <c r="M1076">
        <f t="shared" si="229"/>
        <v>720</v>
      </c>
      <c r="N1076">
        <f t="shared" si="230"/>
        <v>16317.777777777777</v>
      </c>
      <c r="O1076">
        <f t="shared" si="231"/>
        <v>240</v>
      </c>
      <c r="P1076">
        <f t="shared" si="232"/>
        <v>237</v>
      </c>
      <c r="Q1076">
        <f t="shared" si="233"/>
        <v>240</v>
      </c>
      <c r="R1076">
        <f t="shared" si="234"/>
        <v>240</v>
      </c>
      <c r="S1076">
        <f t="shared" si="235"/>
        <v>217</v>
      </c>
      <c r="T1076">
        <f t="shared" si="225"/>
        <v>20</v>
      </c>
      <c r="U1076">
        <f t="shared" si="225"/>
        <v>23</v>
      </c>
      <c r="V1076">
        <f t="shared" si="236"/>
        <v>0</v>
      </c>
      <c r="W1076">
        <f t="shared" si="237"/>
        <v>0</v>
      </c>
      <c r="X1076">
        <f t="shared" si="238"/>
        <v>23</v>
      </c>
    </row>
    <row r="1077" spans="10:24">
      <c r="J1077">
        <f t="shared" si="226"/>
        <v>16317.777777777777</v>
      </c>
      <c r="K1077">
        <f t="shared" si="227"/>
        <v>0.86956521739130432</v>
      </c>
      <c r="L1077">
        <f t="shared" si="228"/>
        <v>1</v>
      </c>
      <c r="M1077">
        <f t="shared" si="229"/>
        <v>720</v>
      </c>
      <c r="N1077">
        <f t="shared" si="230"/>
        <v>16317.777777777777</v>
      </c>
      <c r="O1077">
        <f t="shared" si="231"/>
        <v>240</v>
      </c>
      <c r="P1077">
        <f t="shared" si="232"/>
        <v>237</v>
      </c>
      <c r="Q1077">
        <f t="shared" si="233"/>
        <v>240</v>
      </c>
      <c r="R1077">
        <f t="shared" si="234"/>
        <v>240</v>
      </c>
      <c r="S1077">
        <f t="shared" si="235"/>
        <v>217</v>
      </c>
      <c r="T1077">
        <f t="shared" si="225"/>
        <v>20</v>
      </c>
      <c r="U1077">
        <f t="shared" si="225"/>
        <v>23</v>
      </c>
      <c r="V1077">
        <f t="shared" si="236"/>
        <v>0</v>
      </c>
      <c r="W1077">
        <f t="shared" si="237"/>
        <v>0</v>
      </c>
      <c r="X1077">
        <f t="shared" si="238"/>
        <v>23</v>
      </c>
    </row>
    <row r="1078" spans="10:24">
      <c r="J1078">
        <f t="shared" si="226"/>
        <v>16317.777777777777</v>
      </c>
      <c r="K1078">
        <f t="shared" si="227"/>
        <v>0.86956521739130432</v>
      </c>
      <c r="L1078">
        <f t="shared" si="228"/>
        <v>1</v>
      </c>
      <c r="M1078">
        <f t="shared" si="229"/>
        <v>720</v>
      </c>
      <c r="N1078">
        <f t="shared" si="230"/>
        <v>16317.777777777777</v>
      </c>
      <c r="O1078">
        <f t="shared" si="231"/>
        <v>240</v>
      </c>
      <c r="P1078">
        <f t="shared" si="232"/>
        <v>237</v>
      </c>
      <c r="Q1078">
        <f t="shared" si="233"/>
        <v>240</v>
      </c>
      <c r="R1078">
        <f t="shared" si="234"/>
        <v>240</v>
      </c>
      <c r="S1078">
        <f t="shared" si="235"/>
        <v>217</v>
      </c>
      <c r="T1078">
        <f t="shared" si="225"/>
        <v>20</v>
      </c>
      <c r="U1078">
        <f t="shared" si="225"/>
        <v>23</v>
      </c>
      <c r="V1078">
        <f t="shared" si="236"/>
        <v>0</v>
      </c>
      <c r="W1078">
        <f t="shared" si="237"/>
        <v>0</v>
      </c>
      <c r="X1078">
        <f t="shared" si="238"/>
        <v>23</v>
      </c>
    </row>
    <row r="1079" spans="10:24">
      <c r="J1079">
        <f t="shared" si="226"/>
        <v>16317.777777777777</v>
      </c>
      <c r="K1079">
        <f t="shared" si="227"/>
        <v>0.86956521739130432</v>
      </c>
      <c r="L1079">
        <f t="shared" si="228"/>
        <v>1</v>
      </c>
      <c r="M1079">
        <f t="shared" si="229"/>
        <v>720</v>
      </c>
      <c r="N1079">
        <f t="shared" si="230"/>
        <v>16317.777777777777</v>
      </c>
      <c r="O1079">
        <f t="shared" si="231"/>
        <v>240</v>
      </c>
      <c r="P1079">
        <f t="shared" si="232"/>
        <v>237</v>
      </c>
      <c r="Q1079">
        <f t="shared" si="233"/>
        <v>240</v>
      </c>
      <c r="R1079">
        <f t="shared" si="234"/>
        <v>240</v>
      </c>
      <c r="S1079">
        <f t="shared" si="235"/>
        <v>217</v>
      </c>
      <c r="T1079">
        <f t="shared" ref="T1079:U1126" si="239">P1079-$S1079</f>
        <v>20</v>
      </c>
      <c r="U1079">
        <f t="shared" si="239"/>
        <v>23</v>
      </c>
      <c r="V1079">
        <f t="shared" si="236"/>
        <v>0</v>
      </c>
      <c r="W1079">
        <f t="shared" si="237"/>
        <v>0</v>
      </c>
      <c r="X1079">
        <f t="shared" si="238"/>
        <v>23</v>
      </c>
    </row>
    <row r="1080" spans="10:24">
      <c r="J1080">
        <f t="shared" si="226"/>
        <v>16317.777777777777</v>
      </c>
      <c r="K1080">
        <f t="shared" si="227"/>
        <v>0.86956521739130432</v>
      </c>
      <c r="L1080">
        <f t="shared" si="228"/>
        <v>1</v>
      </c>
      <c r="M1080">
        <f t="shared" si="229"/>
        <v>720</v>
      </c>
      <c r="N1080">
        <f t="shared" si="230"/>
        <v>16317.777777777777</v>
      </c>
      <c r="O1080">
        <f t="shared" si="231"/>
        <v>240</v>
      </c>
      <c r="P1080">
        <f t="shared" si="232"/>
        <v>237</v>
      </c>
      <c r="Q1080">
        <f t="shared" si="233"/>
        <v>240</v>
      </c>
      <c r="R1080">
        <f t="shared" si="234"/>
        <v>240</v>
      </c>
      <c r="S1080">
        <f t="shared" si="235"/>
        <v>217</v>
      </c>
      <c r="T1080">
        <f t="shared" si="239"/>
        <v>20</v>
      </c>
      <c r="U1080">
        <f t="shared" si="239"/>
        <v>23</v>
      </c>
      <c r="V1080">
        <f t="shared" si="236"/>
        <v>0</v>
      </c>
      <c r="W1080">
        <f t="shared" si="237"/>
        <v>0</v>
      </c>
      <c r="X1080">
        <f t="shared" si="238"/>
        <v>23</v>
      </c>
    </row>
    <row r="1081" spans="10:24">
      <c r="J1081">
        <f t="shared" si="226"/>
        <v>16317.777777777777</v>
      </c>
      <c r="K1081">
        <f t="shared" si="227"/>
        <v>0.86956521739130432</v>
      </c>
      <c r="L1081">
        <f t="shared" si="228"/>
        <v>1</v>
      </c>
      <c r="M1081">
        <f t="shared" si="229"/>
        <v>720</v>
      </c>
      <c r="N1081">
        <f t="shared" si="230"/>
        <v>16317.777777777777</v>
      </c>
      <c r="O1081">
        <f t="shared" si="231"/>
        <v>240</v>
      </c>
      <c r="P1081">
        <f t="shared" si="232"/>
        <v>237</v>
      </c>
      <c r="Q1081">
        <f t="shared" si="233"/>
        <v>240</v>
      </c>
      <c r="R1081">
        <f t="shared" si="234"/>
        <v>240</v>
      </c>
      <c r="S1081">
        <f t="shared" si="235"/>
        <v>217</v>
      </c>
      <c r="T1081">
        <f t="shared" si="239"/>
        <v>20</v>
      </c>
      <c r="U1081">
        <f t="shared" si="239"/>
        <v>23</v>
      </c>
      <c r="V1081">
        <f t="shared" si="236"/>
        <v>0</v>
      </c>
      <c r="W1081">
        <f t="shared" si="237"/>
        <v>0</v>
      </c>
      <c r="X1081">
        <f t="shared" si="238"/>
        <v>23</v>
      </c>
    </row>
    <row r="1082" spans="10:24">
      <c r="J1082">
        <f t="shared" si="226"/>
        <v>16317.777777777777</v>
      </c>
      <c r="K1082">
        <f t="shared" si="227"/>
        <v>0.86956521739130432</v>
      </c>
      <c r="L1082">
        <f t="shared" si="228"/>
        <v>1</v>
      </c>
      <c r="M1082">
        <f t="shared" si="229"/>
        <v>720</v>
      </c>
      <c r="N1082">
        <f t="shared" si="230"/>
        <v>16317.777777777777</v>
      </c>
      <c r="O1082">
        <f t="shared" si="231"/>
        <v>240</v>
      </c>
      <c r="P1082">
        <f t="shared" si="232"/>
        <v>237</v>
      </c>
      <c r="Q1082">
        <f t="shared" si="233"/>
        <v>240</v>
      </c>
      <c r="R1082">
        <f t="shared" si="234"/>
        <v>240</v>
      </c>
      <c r="S1082">
        <f t="shared" si="235"/>
        <v>217</v>
      </c>
      <c r="T1082">
        <f t="shared" si="239"/>
        <v>20</v>
      </c>
      <c r="U1082">
        <f t="shared" si="239"/>
        <v>23</v>
      </c>
      <c r="V1082">
        <f t="shared" si="236"/>
        <v>0</v>
      </c>
      <c r="W1082">
        <f t="shared" si="237"/>
        <v>0</v>
      </c>
      <c r="X1082">
        <f t="shared" si="238"/>
        <v>23</v>
      </c>
    </row>
    <row r="1083" spans="10:24">
      <c r="J1083">
        <f t="shared" si="226"/>
        <v>16317.777777777777</v>
      </c>
      <c r="K1083">
        <f t="shared" si="227"/>
        <v>0.86956521739130432</v>
      </c>
      <c r="L1083">
        <f t="shared" si="228"/>
        <v>1</v>
      </c>
      <c r="M1083">
        <f t="shared" si="229"/>
        <v>720</v>
      </c>
      <c r="N1083">
        <f t="shared" si="230"/>
        <v>16317.777777777777</v>
      </c>
      <c r="O1083">
        <f t="shared" si="231"/>
        <v>240</v>
      </c>
      <c r="P1083">
        <f t="shared" si="232"/>
        <v>237</v>
      </c>
      <c r="Q1083">
        <f t="shared" si="233"/>
        <v>240</v>
      </c>
      <c r="R1083">
        <f t="shared" si="234"/>
        <v>240</v>
      </c>
      <c r="S1083">
        <f t="shared" si="235"/>
        <v>217</v>
      </c>
      <c r="T1083">
        <f t="shared" si="239"/>
        <v>20</v>
      </c>
      <c r="U1083">
        <f t="shared" si="239"/>
        <v>23</v>
      </c>
      <c r="V1083">
        <f t="shared" si="236"/>
        <v>0</v>
      </c>
      <c r="W1083">
        <f t="shared" si="237"/>
        <v>0</v>
      </c>
      <c r="X1083">
        <f t="shared" si="238"/>
        <v>23</v>
      </c>
    </row>
    <row r="1084" spans="10:24">
      <c r="J1084">
        <f t="shared" si="226"/>
        <v>16317.777777777777</v>
      </c>
      <c r="K1084">
        <f t="shared" si="227"/>
        <v>0.86956521739130432</v>
      </c>
      <c r="L1084">
        <f t="shared" si="228"/>
        <v>1</v>
      </c>
      <c r="M1084">
        <f t="shared" si="229"/>
        <v>720</v>
      </c>
      <c r="N1084">
        <f t="shared" si="230"/>
        <v>16317.777777777777</v>
      </c>
      <c r="O1084">
        <f t="shared" si="231"/>
        <v>240</v>
      </c>
      <c r="P1084">
        <f t="shared" si="232"/>
        <v>237</v>
      </c>
      <c r="Q1084">
        <f t="shared" si="233"/>
        <v>240</v>
      </c>
      <c r="R1084">
        <f t="shared" si="234"/>
        <v>240</v>
      </c>
      <c r="S1084">
        <f t="shared" si="235"/>
        <v>217</v>
      </c>
      <c r="T1084">
        <f t="shared" si="239"/>
        <v>20</v>
      </c>
      <c r="U1084">
        <f t="shared" si="239"/>
        <v>23</v>
      </c>
      <c r="V1084">
        <f t="shared" si="236"/>
        <v>0</v>
      </c>
      <c r="W1084">
        <f t="shared" si="237"/>
        <v>0</v>
      </c>
      <c r="X1084">
        <f t="shared" si="238"/>
        <v>23</v>
      </c>
    </row>
    <row r="1085" spans="10:24">
      <c r="J1085">
        <f t="shared" si="226"/>
        <v>16317.777777777777</v>
      </c>
      <c r="K1085">
        <f t="shared" si="227"/>
        <v>0.86956521739130432</v>
      </c>
      <c r="L1085">
        <f t="shared" si="228"/>
        <v>1</v>
      </c>
      <c r="M1085">
        <f t="shared" si="229"/>
        <v>720</v>
      </c>
      <c r="N1085">
        <f t="shared" si="230"/>
        <v>16317.777777777777</v>
      </c>
      <c r="O1085">
        <f t="shared" si="231"/>
        <v>240</v>
      </c>
      <c r="P1085">
        <f t="shared" si="232"/>
        <v>237</v>
      </c>
      <c r="Q1085">
        <f t="shared" si="233"/>
        <v>240</v>
      </c>
      <c r="R1085">
        <f t="shared" si="234"/>
        <v>240</v>
      </c>
      <c r="S1085">
        <f t="shared" si="235"/>
        <v>217</v>
      </c>
      <c r="T1085">
        <f t="shared" si="239"/>
        <v>20</v>
      </c>
      <c r="U1085">
        <f t="shared" si="239"/>
        <v>23</v>
      </c>
      <c r="V1085">
        <f t="shared" si="236"/>
        <v>0</v>
      </c>
      <c r="W1085">
        <f t="shared" si="237"/>
        <v>0</v>
      </c>
      <c r="X1085">
        <f t="shared" si="238"/>
        <v>23</v>
      </c>
    </row>
    <row r="1086" spans="10:24">
      <c r="J1086">
        <f t="shared" si="226"/>
        <v>16317.777777777777</v>
      </c>
      <c r="K1086">
        <f t="shared" si="227"/>
        <v>0.86956521739130432</v>
      </c>
      <c r="L1086">
        <f t="shared" si="228"/>
        <v>1</v>
      </c>
      <c r="M1086">
        <f t="shared" si="229"/>
        <v>720</v>
      </c>
      <c r="N1086">
        <f t="shared" si="230"/>
        <v>16317.777777777777</v>
      </c>
      <c r="O1086">
        <f t="shared" si="231"/>
        <v>240</v>
      </c>
      <c r="P1086">
        <f t="shared" si="232"/>
        <v>237</v>
      </c>
      <c r="Q1086">
        <f t="shared" si="233"/>
        <v>240</v>
      </c>
      <c r="R1086">
        <f t="shared" si="234"/>
        <v>240</v>
      </c>
      <c r="S1086">
        <f t="shared" si="235"/>
        <v>217</v>
      </c>
      <c r="T1086">
        <f t="shared" si="239"/>
        <v>20</v>
      </c>
      <c r="U1086">
        <f t="shared" si="239"/>
        <v>23</v>
      </c>
      <c r="V1086">
        <f t="shared" si="236"/>
        <v>0</v>
      </c>
      <c r="W1086">
        <f t="shared" si="237"/>
        <v>0</v>
      </c>
      <c r="X1086">
        <f t="shared" si="238"/>
        <v>23</v>
      </c>
    </row>
    <row r="1087" spans="10:24">
      <c r="J1087">
        <f t="shared" si="226"/>
        <v>16317.777777777777</v>
      </c>
      <c r="K1087">
        <f t="shared" si="227"/>
        <v>0.86956521739130432</v>
      </c>
      <c r="L1087">
        <f t="shared" si="228"/>
        <v>1</v>
      </c>
      <c r="M1087">
        <f t="shared" si="229"/>
        <v>720</v>
      </c>
      <c r="N1087">
        <f t="shared" si="230"/>
        <v>16317.777777777777</v>
      </c>
      <c r="O1087">
        <f t="shared" si="231"/>
        <v>240</v>
      </c>
      <c r="P1087">
        <f t="shared" si="232"/>
        <v>237</v>
      </c>
      <c r="Q1087">
        <f t="shared" si="233"/>
        <v>240</v>
      </c>
      <c r="R1087">
        <f t="shared" si="234"/>
        <v>240</v>
      </c>
      <c r="S1087">
        <f t="shared" si="235"/>
        <v>217</v>
      </c>
      <c r="T1087">
        <f t="shared" si="239"/>
        <v>20</v>
      </c>
      <c r="U1087">
        <f t="shared" si="239"/>
        <v>23</v>
      </c>
      <c r="V1087">
        <f t="shared" si="236"/>
        <v>0</v>
      </c>
      <c r="W1087">
        <f t="shared" si="237"/>
        <v>0</v>
      </c>
      <c r="X1087">
        <f t="shared" si="238"/>
        <v>23</v>
      </c>
    </row>
    <row r="1088" spans="10:24">
      <c r="J1088">
        <f t="shared" si="226"/>
        <v>16317.777777777777</v>
      </c>
      <c r="K1088">
        <f t="shared" si="227"/>
        <v>0.86956521739130432</v>
      </c>
      <c r="L1088">
        <f t="shared" si="228"/>
        <v>1</v>
      </c>
      <c r="M1088">
        <f t="shared" si="229"/>
        <v>720</v>
      </c>
      <c r="N1088">
        <f t="shared" si="230"/>
        <v>16317.777777777777</v>
      </c>
      <c r="O1088">
        <f t="shared" si="231"/>
        <v>240</v>
      </c>
      <c r="P1088">
        <f t="shared" si="232"/>
        <v>237</v>
      </c>
      <c r="Q1088">
        <f t="shared" si="233"/>
        <v>240</v>
      </c>
      <c r="R1088">
        <f t="shared" si="234"/>
        <v>240</v>
      </c>
      <c r="S1088">
        <f t="shared" si="235"/>
        <v>217</v>
      </c>
      <c r="T1088">
        <f t="shared" si="239"/>
        <v>20</v>
      </c>
      <c r="U1088">
        <f t="shared" si="239"/>
        <v>23</v>
      </c>
      <c r="V1088">
        <f t="shared" si="236"/>
        <v>0</v>
      </c>
      <c r="W1088">
        <f t="shared" si="237"/>
        <v>0</v>
      </c>
      <c r="X1088">
        <f t="shared" si="238"/>
        <v>23</v>
      </c>
    </row>
    <row r="1089" spans="10:24">
      <c r="J1089">
        <f t="shared" si="226"/>
        <v>16317.777777777777</v>
      </c>
      <c r="K1089">
        <f t="shared" si="227"/>
        <v>0.86956521739130432</v>
      </c>
      <c r="L1089">
        <f t="shared" si="228"/>
        <v>1</v>
      </c>
      <c r="M1089">
        <f t="shared" si="229"/>
        <v>720</v>
      </c>
      <c r="N1089">
        <f t="shared" si="230"/>
        <v>16317.777777777777</v>
      </c>
      <c r="O1089">
        <f t="shared" si="231"/>
        <v>240</v>
      </c>
      <c r="P1089">
        <f t="shared" si="232"/>
        <v>237</v>
      </c>
      <c r="Q1089">
        <f t="shared" si="233"/>
        <v>240</v>
      </c>
      <c r="R1089">
        <f t="shared" si="234"/>
        <v>240</v>
      </c>
      <c r="S1089">
        <f t="shared" si="235"/>
        <v>217</v>
      </c>
      <c r="T1089">
        <f t="shared" si="239"/>
        <v>20</v>
      </c>
      <c r="U1089">
        <f t="shared" si="239"/>
        <v>23</v>
      </c>
      <c r="V1089">
        <f t="shared" si="236"/>
        <v>0</v>
      </c>
      <c r="W1089">
        <f t="shared" si="237"/>
        <v>0</v>
      </c>
      <c r="X1089">
        <f t="shared" si="238"/>
        <v>23</v>
      </c>
    </row>
    <row r="1090" spans="10:24">
      <c r="J1090">
        <f t="shared" si="226"/>
        <v>16317.777777777777</v>
      </c>
      <c r="K1090">
        <f t="shared" si="227"/>
        <v>0.86956521739130432</v>
      </c>
      <c r="L1090">
        <f t="shared" si="228"/>
        <v>1</v>
      </c>
      <c r="M1090">
        <f t="shared" si="229"/>
        <v>720</v>
      </c>
      <c r="N1090">
        <f t="shared" si="230"/>
        <v>16317.777777777777</v>
      </c>
      <c r="O1090">
        <f t="shared" si="231"/>
        <v>240</v>
      </c>
      <c r="P1090">
        <f t="shared" si="232"/>
        <v>237</v>
      </c>
      <c r="Q1090">
        <f t="shared" si="233"/>
        <v>240</v>
      </c>
      <c r="R1090">
        <f t="shared" si="234"/>
        <v>240</v>
      </c>
      <c r="S1090">
        <f t="shared" si="235"/>
        <v>217</v>
      </c>
      <c r="T1090">
        <f t="shared" si="239"/>
        <v>20</v>
      </c>
      <c r="U1090">
        <f t="shared" si="239"/>
        <v>23</v>
      </c>
      <c r="V1090">
        <f t="shared" si="236"/>
        <v>0</v>
      </c>
      <c r="W1090">
        <f t="shared" si="237"/>
        <v>0</v>
      </c>
      <c r="X1090">
        <f t="shared" si="238"/>
        <v>23</v>
      </c>
    </row>
    <row r="1091" spans="10:24">
      <c r="J1091">
        <f t="shared" si="226"/>
        <v>16317.777777777777</v>
      </c>
      <c r="K1091">
        <f t="shared" si="227"/>
        <v>0.86956521739130432</v>
      </c>
      <c r="L1091">
        <f t="shared" si="228"/>
        <v>1</v>
      </c>
      <c r="M1091">
        <f t="shared" si="229"/>
        <v>720</v>
      </c>
      <c r="N1091">
        <f t="shared" si="230"/>
        <v>16317.777777777777</v>
      </c>
      <c r="O1091">
        <f t="shared" si="231"/>
        <v>240</v>
      </c>
      <c r="P1091">
        <f t="shared" si="232"/>
        <v>237</v>
      </c>
      <c r="Q1091">
        <f t="shared" si="233"/>
        <v>240</v>
      </c>
      <c r="R1091">
        <f t="shared" si="234"/>
        <v>240</v>
      </c>
      <c r="S1091">
        <f t="shared" si="235"/>
        <v>217</v>
      </c>
      <c r="T1091">
        <f t="shared" si="239"/>
        <v>20</v>
      </c>
      <c r="U1091">
        <f t="shared" si="239"/>
        <v>23</v>
      </c>
      <c r="V1091">
        <f t="shared" si="236"/>
        <v>0</v>
      </c>
      <c r="W1091">
        <f t="shared" si="237"/>
        <v>0</v>
      </c>
      <c r="X1091">
        <f t="shared" si="238"/>
        <v>23</v>
      </c>
    </row>
    <row r="1092" spans="10:24">
      <c r="J1092">
        <f t="shared" si="226"/>
        <v>16317.777777777777</v>
      </c>
      <c r="K1092">
        <f t="shared" si="227"/>
        <v>0.86956521739130432</v>
      </c>
      <c r="L1092">
        <f t="shared" si="228"/>
        <v>1</v>
      </c>
      <c r="M1092">
        <f t="shared" si="229"/>
        <v>720</v>
      </c>
      <c r="N1092">
        <f t="shared" si="230"/>
        <v>16317.777777777777</v>
      </c>
      <c r="O1092">
        <f t="shared" si="231"/>
        <v>240</v>
      </c>
      <c r="P1092">
        <f t="shared" si="232"/>
        <v>237</v>
      </c>
      <c r="Q1092">
        <f t="shared" si="233"/>
        <v>240</v>
      </c>
      <c r="R1092">
        <f t="shared" si="234"/>
        <v>240</v>
      </c>
      <c r="S1092">
        <f t="shared" si="235"/>
        <v>217</v>
      </c>
      <c r="T1092">
        <f t="shared" si="239"/>
        <v>20</v>
      </c>
      <c r="U1092">
        <f t="shared" si="239"/>
        <v>23</v>
      </c>
      <c r="V1092">
        <f t="shared" si="236"/>
        <v>0</v>
      </c>
      <c r="W1092">
        <f t="shared" si="237"/>
        <v>0</v>
      </c>
      <c r="X1092">
        <f t="shared" si="238"/>
        <v>23</v>
      </c>
    </row>
    <row r="1093" spans="10:24">
      <c r="J1093">
        <f t="shared" si="226"/>
        <v>16317.777777777777</v>
      </c>
      <c r="K1093">
        <f t="shared" si="227"/>
        <v>0.86956521739130432</v>
      </c>
      <c r="L1093">
        <f t="shared" si="228"/>
        <v>1</v>
      </c>
      <c r="M1093">
        <f t="shared" si="229"/>
        <v>720</v>
      </c>
      <c r="N1093">
        <f t="shared" si="230"/>
        <v>16317.777777777777</v>
      </c>
      <c r="O1093">
        <f t="shared" si="231"/>
        <v>240</v>
      </c>
      <c r="P1093">
        <f t="shared" si="232"/>
        <v>237</v>
      </c>
      <c r="Q1093">
        <f t="shared" si="233"/>
        <v>240</v>
      </c>
      <c r="R1093">
        <f t="shared" si="234"/>
        <v>240</v>
      </c>
      <c r="S1093">
        <f t="shared" si="235"/>
        <v>217</v>
      </c>
      <c r="T1093">
        <f t="shared" si="239"/>
        <v>20</v>
      </c>
      <c r="U1093">
        <f t="shared" si="239"/>
        <v>23</v>
      </c>
      <c r="V1093">
        <f t="shared" si="236"/>
        <v>0</v>
      </c>
      <c r="W1093">
        <f t="shared" si="237"/>
        <v>0</v>
      </c>
      <c r="X1093">
        <f t="shared" si="238"/>
        <v>23</v>
      </c>
    </row>
    <row r="1094" spans="10:24">
      <c r="J1094">
        <f t="shared" si="226"/>
        <v>16317.777777777777</v>
      </c>
      <c r="K1094">
        <f t="shared" si="227"/>
        <v>0.86956521739130432</v>
      </c>
      <c r="L1094">
        <f t="shared" si="228"/>
        <v>1</v>
      </c>
      <c r="M1094">
        <f t="shared" si="229"/>
        <v>720</v>
      </c>
      <c r="N1094">
        <f t="shared" si="230"/>
        <v>16317.777777777777</v>
      </c>
      <c r="O1094">
        <f t="shared" si="231"/>
        <v>240</v>
      </c>
      <c r="P1094">
        <f t="shared" si="232"/>
        <v>237</v>
      </c>
      <c r="Q1094">
        <f t="shared" si="233"/>
        <v>240</v>
      </c>
      <c r="R1094">
        <f t="shared" si="234"/>
        <v>240</v>
      </c>
      <c r="S1094">
        <f t="shared" si="235"/>
        <v>217</v>
      </c>
      <c r="T1094">
        <f t="shared" si="239"/>
        <v>20</v>
      </c>
      <c r="U1094">
        <f t="shared" si="239"/>
        <v>23</v>
      </c>
      <c r="V1094">
        <f t="shared" si="236"/>
        <v>0</v>
      </c>
      <c r="W1094">
        <f t="shared" si="237"/>
        <v>0</v>
      </c>
      <c r="X1094">
        <f t="shared" si="238"/>
        <v>23</v>
      </c>
    </row>
    <row r="1095" spans="10:24">
      <c r="J1095">
        <f t="shared" si="226"/>
        <v>16317.777777777777</v>
      </c>
      <c r="K1095">
        <f t="shared" si="227"/>
        <v>0.86956521739130432</v>
      </c>
      <c r="L1095">
        <f t="shared" si="228"/>
        <v>1</v>
      </c>
      <c r="M1095">
        <f t="shared" si="229"/>
        <v>720</v>
      </c>
      <c r="N1095">
        <f t="shared" si="230"/>
        <v>16317.777777777777</v>
      </c>
      <c r="O1095">
        <f t="shared" si="231"/>
        <v>240</v>
      </c>
      <c r="P1095">
        <f t="shared" si="232"/>
        <v>237</v>
      </c>
      <c r="Q1095">
        <f t="shared" si="233"/>
        <v>240</v>
      </c>
      <c r="R1095">
        <f t="shared" si="234"/>
        <v>240</v>
      </c>
      <c r="S1095">
        <f t="shared" si="235"/>
        <v>217</v>
      </c>
      <c r="T1095">
        <f t="shared" si="239"/>
        <v>20</v>
      </c>
      <c r="U1095">
        <f t="shared" si="239"/>
        <v>23</v>
      </c>
      <c r="V1095">
        <f t="shared" si="236"/>
        <v>0</v>
      </c>
      <c r="W1095">
        <f t="shared" si="237"/>
        <v>0</v>
      </c>
      <c r="X1095">
        <f t="shared" si="238"/>
        <v>23</v>
      </c>
    </row>
    <row r="1096" spans="10:24">
      <c r="J1096">
        <f t="shared" si="226"/>
        <v>16317.777777777777</v>
      </c>
      <c r="K1096">
        <f t="shared" si="227"/>
        <v>0.86956521739130432</v>
      </c>
      <c r="L1096">
        <f t="shared" si="228"/>
        <v>1</v>
      </c>
      <c r="M1096">
        <f t="shared" si="229"/>
        <v>720</v>
      </c>
      <c r="N1096">
        <f t="shared" si="230"/>
        <v>16317.777777777777</v>
      </c>
      <c r="O1096">
        <f t="shared" si="231"/>
        <v>240</v>
      </c>
      <c r="P1096">
        <f t="shared" si="232"/>
        <v>237</v>
      </c>
      <c r="Q1096">
        <f t="shared" si="233"/>
        <v>240</v>
      </c>
      <c r="R1096">
        <f t="shared" si="234"/>
        <v>240</v>
      </c>
      <c r="S1096">
        <f t="shared" si="235"/>
        <v>217</v>
      </c>
      <c r="T1096">
        <f t="shared" si="239"/>
        <v>20</v>
      </c>
      <c r="U1096">
        <f t="shared" si="239"/>
        <v>23</v>
      </c>
      <c r="V1096">
        <f t="shared" si="236"/>
        <v>0</v>
      </c>
      <c r="W1096">
        <f t="shared" si="237"/>
        <v>0</v>
      </c>
      <c r="X1096">
        <f t="shared" si="238"/>
        <v>23</v>
      </c>
    </row>
    <row r="1097" spans="10:24">
      <c r="J1097">
        <f t="shared" si="226"/>
        <v>16317.777777777777</v>
      </c>
      <c r="K1097">
        <f t="shared" si="227"/>
        <v>0.86956521739130432</v>
      </c>
      <c r="L1097">
        <f t="shared" si="228"/>
        <v>1</v>
      </c>
      <c r="M1097">
        <f t="shared" si="229"/>
        <v>720</v>
      </c>
      <c r="N1097">
        <f t="shared" si="230"/>
        <v>16317.777777777777</v>
      </c>
      <c r="O1097">
        <f t="shared" si="231"/>
        <v>240</v>
      </c>
      <c r="P1097">
        <f t="shared" si="232"/>
        <v>237</v>
      </c>
      <c r="Q1097">
        <f t="shared" si="233"/>
        <v>240</v>
      </c>
      <c r="R1097">
        <f t="shared" si="234"/>
        <v>240</v>
      </c>
      <c r="S1097">
        <f t="shared" si="235"/>
        <v>217</v>
      </c>
      <c r="T1097">
        <f t="shared" si="239"/>
        <v>20</v>
      </c>
      <c r="U1097">
        <f t="shared" si="239"/>
        <v>23</v>
      </c>
      <c r="V1097">
        <f t="shared" si="236"/>
        <v>0</v>
      </c>
      <c r="W1097">
        <f t="shared" si="237"/>
        <v>0</v>
      </c>
      <c r="X1097">
        <f t="shared" si="238"/>
        <v>23</v>
      </c>
    </row>
    <row r="1098" spans="10:24">
      <c r="J1098">
        <f t="shared" si="226"/>
        <v>16317.777777777777</v>
      </c>
      <c r="K1098">
        <f t="shared" si="227"/>
        <v>0.86956521739130432</v>
      </c>
      <c r="L1098">
        <f t="shared" si="228"/>
        <v>1</v>
      </c>
      <c r="M1098">
        <f t="shared" si="229"/>
        <v>720</v>
      </c>
      <c r="N1098">
        <f t="shared" si="230"/>
        <v>16317.777777777777</v>
      </c>
      <c r="O1098">
        <f t="shared" si="231"/>
        <v>240</v>
      </c>
      <c r="P1098">
        <f t="shared" si="232"/>
        <v>237</v>
      </c>
      <c r="Q1098">
        <f t="shared" si="233"/>
        <v>240</v>
      </c>
      <c r="R1098">
        <f t="shared" si="234"/>
        <v>240</v>
      </c>
      <c r="S1098">
        <f t="shared" si="235"/>
        <v>217</v>
      </c>
      <c r="T1098">
        <f t="shared" si="239"/>
        <v>20</v>
      </c>
      <c r="U1098">
        <f t="shared" si="239"/>
        <v>23</v>
      </c>
      <c r="V1098">
        <f t="shared" si="236"/>
        <v>0</v>
      </c>
      <c r="W1098">
        <f t="shared" si="237"/>
        <v>0</v>
      </c>
      <c r="X1098">
        <f t="shared" si="238"/>
        <v>23</v>
      </c>
    </row>
    <row r="1099" spans="10:24">
      <c r="J1099">
        <f t="shared" si="226"/>
        <v>16317.777777777777</v>
      </c>
      <c r="K1099">
        <f t="shared" si="227"/>
        <v>0.86956521739130432</v>
      </c>
      <c r="L1099">
        <f t="shared" si="228"/>
        <v>1</v>
      </c>
      <c r="M1099">
        <f t="shared" si="229"/>
        <v>720</v>
      </c>
      <c r="N1099">
        <f t="shared" si="230"/>
        <v>16317.777777777777</v>
      </c>
      <c r="O1099">
        <f t="shared" si="231"/>
        <v>240</v>
      </c>
      <c r="P1099">
        <f t="shared" si="232"/>
        <v>237</v>
      </c>
      <c r="Q1099">
        <f t="shared" si="233"/>
        <v>240</v>
      </c>
      <c r="R1099">
        <f t="shared" si="234"/>
        <v>240</v>
      </c>
      <c r="S1099">
        <f t="shared" si="235"/>
        <v>217</v>
      </c>
      <c r="T1099">
        <f t="shared" si="239"/>
        <v>20</v>
      </c>
      <c r="U1099">
        <f t="shared" si="239"/>
        <v>23</v>
      </c>
      <c r="V1099">
        <f t="shared" si="236"/>
        <v>0</v>
      </c>
      <c r="W1099">
        <f t="shared" si="237"/>
        <v>0</v>
      </c>
      <c r="X1099">
        <f t="shared" si="238"/>
        <v>23</v>
      </c>
    </row>
    <row r="1100" spans="10:24">
      <c r="J1100">
        <f t="shared" si="226"/>
        <v>16317.777777777777</v>
      </c>
      <c r="K1100">
        <f t="shared" si="227"/>
        <v>0.86956521739130432</v>
      </c>
      <c r="L1100">
        <f t="shared" si="228"/>
        <v>1</v>
      </c>
      <c r="M1100">
        <f t="shared" si="229"/>
        <v>720</v>
      </c>
      <c r="N1100">
        <f t="shared" si="230"/>
        <v>16317.777777777777</v>
      </c>
      <c r="O1100">
        <f t="shared" si="231"/>
        <v>240</v>
      </c>
      <c r="P1100">
        <f t="shared" si="232"/>
        <v>237</v>
      </c>
      <c r="Q1100">
        <f t="shared" si="233"/>
        <v>240</v>
      </c>
      <c r="R1100">
        <f t="shared" si="234"/>
        <v>240</v>
      </c>
      <c r="S1100">
        <f t="shared" si="235"/>
        <v>217</v>
      </c>
      <c r="T1100">
        <f t="shared" si="239"/>
        <v>20</v>
      </c>
      <c r="U1100">
        <f t="shared" si="239"/>
        <v>23</v>
      </c>
      <c r="V1100">
        <f t="shared" si="236"/>
        <v>0</v>
      </c>
      <c r="W1100">
        <f t="shared" si="237"/>
        <v>0</v>
      </c>
      <c r="X1100">
        <f t="shared" si="238"/>
        <v>23</v>
      </c>
    </row>
    <row r="1101" spans="10:24">
      <c r="J1101">
        <f t="shared" si="226"/>
        <v>16317.777777777777</v>
      </c>
      <c r="K1101">
        <f t="shared" si="227"/>
        <v>0.86956521739130432</v>
      </c>
      <c r="L1101">
        <f t="shared" si="228"/>
        <v>1</v>
      </c>
      <c r="M1101">
        <f t="shared" si="229"/>
        <v>720</v>
      </c>
      <c r="N1101">
        <f t="shared" si="230"/>
        <v>16317.777777777777</v>
      </c>
      <c r="O1101">
        <f t="shared" si="231"/>
        <v>240</v>
      </c>
      <c r="P1101">
        <f t="shared" si="232"/>
        <v>237</v>
      </c>
      <c r="Q1101">
        <f t="shared" si="233"/>
        <v>240</v>
      </c>
      <c r="R1101">
        <f t="shared" si="234"/>
        <v>240</v>
      </c>
      <c r="S1101">
        <f t="shared" si="235"/>
        <v>217</v>
      </c>
      <c r="T1101">
        <f t="shared" si="239"/>
        <v>20</v>
      </c>
      <c r="U1101">
        <f t="shared" si="239"/>
        <v>23</v>
      </c>
      <c r="V1101">
        <f t="shared" si="236"/>
        <v>0</v>
      </c>
      <c r="W1101">
        <f t="shared" si="237"/>
        <v>0</v>
      </c>
      <c r="X1101">
        <f t="shared" si="238"/>
        <v>23</v>
      </c>
    </row>
    <row r="1102" spans="10:24">
      <c r="J1102">
        <f t="shared" si="226"/>
        <v>16317.777777777777</v>
      </c>
      <c r="K1102">
        <f t="shared" si="227"/>
        <v>0.86956521739130432</v>
      </c>
      <c r="L1102">
        <f t="shared" si="228"/>
        <v>1</v>
      </c>
      <c r="M1102">
        <f t="shared" si="229"/>
        <v>720</v>
      </c>
      <c r="N1102">
        <f t="shared" si="230"/>
        <v>16317.777777777777</v>
      </c>
      <c r="O1102">
        <f t="shared" si="231"/>
        <v>240</v>
      </c>
      <c r="P1102">
        <f t="shared" si="232"/>
        <v>237</v>
      </c>
      <c r="Q1102">
        <f t="shared" si="233"/>
        <v>240</v>
      </c>
      <c r="R1102">
        <f t="shared" si="234"/>
        <v>240</v>
      </c>
      <c r="S1102">
        <f t="shared" si="235"/>
        <v>217</v>
      </c>
      <c r="T1102">
        <f t="shared" si="239"/>
        <v>20</v>
      </c>
      <c r="U1102">
        <f t="shared" si="239"/>
        <v>23</v>
      </c>
      <c r="V1102">
        <f t="shared" si="236"/>
        <v>0</v>
      </c>
      <c r="W1102">
        <f t="shared" si="237"/>
        <v>0</v>
      </c>
      <c r="X1102">
        <f t="shared" si="238"/>
        <v>23</v>
      </c>
    </row>
    <row r="1103" spans="10:24">
      <c r="J1103">
        <f t="shared" si="226"/>
        <v>16317.777777777777</v>
      </c>
      <c r="K1103">
        <f t="shared" si="227"/>
        <v>0.86956521739130432</v>
      </c>
      <c r="L1103">
        <f t="shared" si="228"/>
        <v>1</v>
      </c>
      <c r="M1103">
        <f t="shared" si="229"/>
        <v>720</v>
      </c>
      <c r="N1103">
        <f t="shared" si="230"/>
        <v>16317.777777777777</v>
      </c>
      <c r="O1103">
        <f t="shared" si="231"/>
        <v>240</v>
      </c>
      <c r="P1103">
        <f t="shared" si="232"/>
        <v>237</v>
      </c>
      <c r="Q1103">
        <f t="shared" si="233"/>
        <v>240</v>
      </c>
      <c r="R1103">
        <f t="shared" si="234"/>
        <v>240</v>
      </c>
      <c r="S1103">
        <f t="shared" si="235"/>
        <v>217</v>
      </c>
      <c r="T1103">
        <f t="shared" si="239"/>
        <v>20</v>
      </c>
      <c r="U1103">
        <f t="shared" si="239"/>
        <v>23</v>
      </c>
      <c r="V1103">
        <f t="shared" si="236"/>
        <v>0</v>
      </c>
      <c r="W1103">
        <f t="shared" si="237"/>
        <v>0</v>
      </c>
      <c r="X1103">
        <f t="shared" si="238"/>
        <v>23</v>
      </c>
    </row>
    <row r="1104" spans="10:24">
      <c r="J1104">
        <f t="shared" si="226"/>
        <v>16317.777777777777</v>
      </c>
      <c r="K1104">
        <f t="shared" si="227"/>
        <v>0.86956521739130432</v>
      </c>
      <c r="L1104">
        <f t="shared" si="228"/>
        <v>1</v>
      </c>
      <c r="M1104">
        <f t="shared" si="229"/>
        <v>720</v>
      </c>
      <c r="N1104">
        <f t="shared" si="230"/>
        <v>16317.777777777777</v>
      </c>
      <c r="O1104">
        <f t="shared" si="231"/>
        <v>240</v>
      </c>
      <c r="P1104">
        <f t="shared" si="232"/>
        <v>237</v>
      </c>
      <c r="Q1104">
        <f t="shared" si="233"/>
        <v>240</v>
      </c>
      <c r="R1104">
        <f t="shared" si="234"/>
        <v>240</v>
      </c>
      <c r="S1104">
        <f t="shared" si="235"/>
        <v>217</v>
      </c>
      <c r="T1104">
        <f t="shared" si="239"/>
        <v>20</v>
      </c>
      <c r="U1104">
        <f t="shared" si="239"/>
        <v>23</v>
      </c>
      <c r="V1104">
        <f t="shared" si="236"/>
        <v>0</v>
      </c>
      <c r="W1104">
        <f t="shared" si="237"/>
        <v>0</v>
      </c>
      <c r="X1104">
        <f t="shared" si="238"/>
        <v>23</v>
      </c>
    </row>
    <row r="1105" spans="10:24">
      <c r="J1105">
        <f t="shared" si="226"/>
        <v>16317.777777777777</v>
      </c>
      <c r="K1105">
        <f t="shared" si="227"/>
        <v>0.86956521739130432</v>
      </c>
      <c r="L1105">
        <f t="shared" si="228"/>
        <v>1</v>
      </c>
      <c r="M1105">
        <f t="shared" si="229"/>
        <v>720</v>
      </c>
      <c r="N1105">
        <f t="shared" si="230"/>
        <v>16317.777777777777</v>
      </c>
      <c r="O1105">
        <f t="shared" si="231"/>
        <v>240</v>
      </c>
      <c r="P1105">
        <f t="shared" si="232"/>
        <v>237</v>
      </c>
      <c r="Q1105">
        <f t="shared" si="233"/>
        <v>240</v>
      </c>
      <c r="R1105">
        <f t="shared" si="234"/>
        <v>240</v>
      </c>
      <c r="S1105">
        <f t="shared" si="235"/>
        <v>217</v>
      </c>
      <c r="T1105">
        <f t="shared" si="239"/>
        <v>20</v>
      </c>
      <c r="U1105">
        <f t="shared" si="239"/>
        <v>23</v>
      </c>
      <c r="V1105">
        <f t="shared" si="236"/>
        <v>0</v>
      </c>
      <c r="W1105">
        <f t="shared" si="237"/>
        <v>0</v>
      </c>
      <c r="X1105">
        <f t="shared" si="238"/>
        <v>23</v>
      </c>
    </row>
    <row r="1106" spans="10:24">
      <c r="J1106">
        <f t="shared" si="226"/>
        <v>16317.777777777777</v>
      </c>
      <c r="K1106">
        <f t="shared" si="227"/>
        <v>0.86956521739130432</v>
      </c>
      <c r="L1106">
        <f t="shared" si="228"/>
        <v>1</v>
      </c>
      <c r="M1106">
        <f t="shared" si="229"/>
        <v>720</v>
      </c>
      <c r="N1106">
        <f t="shared" si="230"/>
        <v>16317.777777777777</v>
      </c>
      <c r="O1106">
        <f t="shared" si="231"/>
        <v>240</v>
      </c>
      <c r="P1106">
        <f t="shared" si="232"/>
        <v>237</v>
      </c>
      <c r="Q1106">
        <f t="shared" si="233"/>
        <v>240</v>
      </c>
      <c r="R1106">
        <f t="shared" si="234"/>
        <v>240</v>
      </c>
      <c r="S1106">
        <f t="shared" si="235"/>
        <v>217</v>
      </c>
      <c r="T1106">
        <f t="shared" si="239"/>
        <v>20</v>
      </c>
      <c r="U1106">
        <f t="shared" si="239"/>
        <v>23</v>
      </c>
      <c r="V1106">
        <f t="shared" si="236"/>
        <v>0</v>
      </c>
      <c r="W1106">
        <f t="shared" si="237"/>
        <v>0</v>
      </c>
      <c r="X1106">
        <f t="shared" si="238"/>
        <v>23</v>
      </c>
    </row>
    <row r="1107" spans="10:24">
      <c r="J1107">
        <f t="shared" si="226"/>
        <v>16317.777777777777</v>
      </c>
      <c r="K1107">
        <f t="shared" si="227"/>
        <v>0.86956521739130432</v>
      </c>
      <c r="L1107">
        <f t="shared" si="228"/>
        <v>1</v>
      </c>
      <c r="M1107">
        <f t="shared" si="229"/>
        <v>720</v>
      </c>
      <c r="N1107">
        <f t="shared" si="230"/>
        <v>16317.777777777777</v>
      </c>
      <c r="O1107">
        <f t="shared" si="231"/>
        <v>240</v>
      </c>
      <c r="P1107">
        <f t="shared" si="232"/>
        <v>237</v>
      </c>
      <c r="Q1107">
        <f t="shared" si="233"/>
        <v>240</v>
      </c>
      <c r="R1107">
        <f t="shared" si="234"/>
        <v>240</v>
      </c>
      <c r="S1107">
        <f t="shared" si="235"/>
        <v>217</v>
      </c>
      <c r="T1107">
        <f t="shared" si="239"/>
        <v>20</v>
      </c>
      <c r="U1107">
        <f t="shared" si="239"/>
        <v>23</v>
      </c>
      <c r="V1107">
        <f t="shared" si="236"/>
        <v>0</v>
      </c>
      <c r="W1107">
        <f t="shared" si="237"/>
        <v>0</v>
      </c>
      <c r="X1107">
        <f t="shared" si="238"/>
        <v>23</v>
      </c>
    </row>
    <row r="1108" spans="10:24">
      <c r="J1108">
        <f t="shared" si="226"/>
        <v>16317.777777777777</v>
      </c>
      <c r="K1108">
        <f t="shared" si="227"/>
        <v>0.86956521739130432</v>
      </c>
      <c r="L1108">
        <f t="shared" si="228"/>
        <v>1</v>
      </c>
      <c r="M1108">
        <f t="shared" si="229"/>
        <v>720</v>
      </c>
      <c r="N1108">
        <f t="shared" si="230"/>
        <v>16317.777777777777</v>
      </c>
      <c r="O1108">
        <f t="shared" si="231"/>
        <v>240</v>
      </c>
      <c r="P1108">
        <f t="shared" si="232"/>
        <v>237</v>
      </c>
      <c r="Q1108">
        <f t="shared" si="233"/>
        <v>240</v>
      </c>
      <c r="R1108">
        <f t="shared" si="234"/>
        <v>240</v>
      </c>
      <c r="S1108">
        <f t="shared" si="235"/>
        <v>217</v>
      </c>
      <c r="T1108">
        <f t="shared" si="239"/>
        <v>20</v>
      </c>
      <c r="U1108">
        <f t="shared" si="239"/>
        <v>23</v>
      </c>
      <c r="V1108">
        <f t="shared" si="236"/>
        <v>0</v>
      </c>
      <c r="W1108">
        <f t="shared" si="237"/>
        <v>0</v>
      </c>
      <c r="X1108">
        <f t="shared" si="238"/>
        <v>23</v>
      </c>
    </row>
    <row r="1109" spans="10:24">
      <c r="J1109">
        <f t="shared" ref="J1109:J1126" si="240">N1109</f>
        <v>16317.777777777777</v>
      </c>
      <c r="K1109">
        <f t="shared" ref="K1109:K1126" si="241">T1109/(O$10-1)</f>
        <v>0.86956521739130432</v>
      </c>
      <c r="L1109">
        <f t="shared" ref="L1109:L1126" si="242">U1109/(O$10-1)</f>
        <v>1</v>
      </c>
      <c r="M1109">
        <f t="shared" ref="M1109:M1126" si="243">IF(M1108+1&gt;G$9,G$9,M1108+1)</f>
        <v>720</v>
      </c>
      <c r="N1109">
        <f t="shared" ref="N1109:N1126" si="244">N$20+M1109*G$8/G$7</f>
        <v>16317.777777777777</v>
      </c>
      <c r="O1109">
        <f t="shared" ref="O1109:O1126" si="245">M1109/G$9*C$9</f>
        <v>240</v>
      </c>
      <c r="P1109">
        <f t="shared" ref="P1109:P1126" si="246">IF(O1109-P$5&lt;1,1,ROUNDUP(O1109-P$5,0))</f>
        <v>237</v>
      </c>
      <c r="Q1109">
        <f t="shared" ref="Q1109:Q1126" si="247">IF(O1109+P$5&gt;C$9,C$9,ROUNDUP(O1109+P$5,0))</f>
        <v>240</v>
      </c>
      <c r="R1109">
        <f t="shared" ref="R1109:R1126" si="248">ROUNDDOWN(IF(N1109&gt;P$11,C$9,N1109*C$7/C$8),0)</f>
        <v>240</v>
      </c>
      <c r="S1109">
        <f t="shared" ref="S1109:S1126" si="249">IF(R1109-(O$10-1)&lt;0,0,R1109-(O$10-1))</f>
        <v>217</v>
      </c>
      <c r="T1109">
        <f t="shared" si="239"/>
        <v>20</v>
      </c>
      <c r="U1109">
        <f t="shared" si="239"/>
        <v>23</v>
      </c>
      <c r="V1109">
        <f t="shared" ref="V1109:V1126" si="250">IF(T1109&lt;1,1,0)</f>
        <v>0</v>
      </c>
      <c r="W1109">
        <f t="shared" ref="W1109:W1126" si="251">IF(U1109&gt;(O$10-1),1,0)</f>
        <v>0</v>
      </c>
      <c r="X1109">
        <f t="shared" ref="X1109:X1126" si="252">O$10-1</f>
        <v>23</v>
      </c>
    </row>
    <row r="1110" spans="10:24">
      <c r="J1110">
        <f t="shared" si="240"/>
        <v>16317.777777777777</v>
      </c>
      <c r="K1110">
        <f t="shared" si="241"/>
        <v>0.86956521739130432</v>
      </c>
      <c r="L1110">
        <f t="shared" si="242"/>
        <v>1</v>
      </c>
      <c r="M1110">
        <f t="shared" si="243"/>
        <v>720</v>
      </c>
      <c r="N1110">
        <f t="shared" si="244"/>
        <v>16317.777777777777</v>
      </c>
      <c r="O1110">
        <f t="shared" si="245"/>
        <v>240</v>
      </c>
      <c r="P1110">
        <f t="shared" si="246"/>
        <v>237</v>
      </c>
      <c r="Q1110">
        <f t="shared" si="247"/>
        <v>240</v>
      </c>
      <c r="R1110">
        <f t="shared" si="248"/>
        <v>240</v>
      </c>
      <c r="S1110">
        <f t="shared" si="249"/>
        <v>217</v>
      </c>
      <c r="T1110">
        <f t="shared" si="239"/>
        <v>20</v>
      </c>
      <c r="U1110">
        <f t="shared" si="239"/>
        <v>23</v>
      </c>
      <c r="V1110">
        <f t="shared" si="250"/>
        <v>0</v>
      </c>
      <c r="W1110">
        <f t="shared" si="251"/>
        <v>0</v>
      </c>
      <c r="X1110">
        <f t="shared" si="252"/>
        <v>23</v>
      </c>
    </row>
    <row r="1111" spans="10:24">
      <c r="J1111">
        <f t="shared" si="240"/>
        <v>16317.777777777777</v>
      </c>
      <c r="K1111">
        <f t="shared" si="241"/>
        <v>0.86956521739130432</v>
      </c>
      <c r="L1111">
        <f t="shared" si="242"/>
        <v>1</v>
      </c>
      <c r="M1111">
        <f t="shared" si="243"/>
        <v>720</v>
      </c>
      <c r="N1111">
        <f t="shared" si="244"/>
        <v>16317.777777777777</v>
      </c>
      <c r="O1111">
        <f t="shared" si="245"/>
        <v>240</v>
      </c>
      <c r="P1111">
        <f t="shared" si="246"/>
        <v>237</v>
      </c>
      <c r="Q1111">
        <f t="shared" si="247"/>
        <v>240</v>
      </c>
      <c r="R1111">
        <f t="shared" si="248"/>
        <v>240</v>
      </c>
      <c r="S1111">
        <f t="shared" si="249"/>
        <v>217</v>
      </c>
      <c r="T1111">
        <f t="shared" si="239"/>
        <v>20</v>
      </c>
      <c r="U1111">
        <f t="shared" si="239"/>
        <v>23</v>
      </c>
      <c r="V1111">
        <f t="shared" si="250"/>
        <v>0</v>
      </c>
      <c r="W1111">
        <f t="shared" si="251"/>
        <v>0</v>
      </c>
      <c r="X1111">
        <f t="shared" si="252"/>
        <v>23</v>
      </c>
    </row>
    <row r="1112" spans="10:24">
      <c r="J1112">
        <f t="shared" si="240"/>
        <v>16317.777777777777</v>
      </c>
      <c r="K1112">
        <f t="shared" si="241"/>
        <v>0.86956521739130432</v>
      </c>
      <c r="L1112">
        <f t="shared" si="242"/>
        <v>1</v>
      </c>
      <c r="M1112">
        <f t="shared" si="243"/>
        <v>720</v>
      </c>
      <c r="N1112">
        <f t="shared" si="244"/>
        <v>16317.777777777777</v>
      </c>
      <c r="O1112">
        <f t="shared" si="245"/>
        <v>240</v>
      </c>
      <c r="P1112">
        <f t="shared" si="246"/>
        <v>237</v>
      </c>
      <c r="Q1112">
        <f t="shared" si="247"/>
        <v>240</v>
      </c>
      <c r="R1112">
        <f t="shared" si="248"/>
        <v>240</v>
      </c>
      <c r="S1112">
        <f t="shared" si="249"/>
        <v>217</v>
      </c>
      <c r="T1112">
        <f t="shared" si="239"/>
        <v>20</v>
      </c>
      <c r="U1112">
        <f t="shared" si="239"/>
        <v>23</v>
      </c>
      <c r="V1112">
        <f t="shared" si="250"/>
        <v>0</v>
      </c>
      <c r="W1112">
        <f t="shared" si="251"/>
        <v>0</v>
      </c>
      <c r="X1112">
        <f t="shared" si="252"/>
        <v>23</v>
      </c>
    </row>
    <row r="1113" spans="10:24">
      <c r="J1113">
        <f t="shared" si="240"/>
        <v>16317.777777777777</v>
      </c>
      <c r="K1113">
        <f t="shared" si="241"/>
        <v>0.86956521739130432</v>
      </c>
      <c r="L1113">
        <f t="shared" si="242"/>
        <v>1</v>
      </c>
      <c r="M1113">
        <f t="shared" si="243"/>
        <v>720</v>
      </c>
      <c r="N1113">
        <f t="shared" si="244"/>
        <v>16317.777777777777</v>
      </c>
      <c r="O1113">
        <f t="shared" si="245"/>
        <v>240</v>
      </c>
      <c r="P1113">
        <f t="shared" si="246"/>
        <v>237</v>
      </c>
      <c r="Q1113">
        <f t="shared" si="247"/>
        <v>240</v>
      </c>
      <c r="R1113">
        <f t="shared" si="248"/>
        <v>240</v>
      </c>
      <c r="S1113">
        <f t="shared" si="249"/>
        <v>217</v>
      </c>
      <c r="T1113">
        <f t="shared" si="239"/>
        <v>20</v>
      </c>
      <c r="U1113">
        <f t="shared" si="239"/>
        <v>23</v>
      </c>
      <c r="V1113">
        <f t="shared" si="250"/>
        <v>0</v>
      </c>
      <c r="W1113">
        <f t="shared" si="251"/>
        <v>0</v>
      </c>
      <c r="X1113">
        <f t="shared" si="252"/>
        <v>23</v>
      </c>
    </row>
    <row r="1114" spans="10:24">
      <c r="J1114">
        <f t="shared" si="240"/>
        <v>16317.777777777777</v>
      </c>
      <c r="K1114">
        <f t="shared" si="241"/>
        <v>0.86956521739130432</v>
      </c>
      <c r="L1114">
        <f t="shared" si="242"/>
        <v>1</v>
      </c>
      <c r="M1114">
        <f t="shared" si="243"/>
        <v>720</v>
      </c>
      <c r="N1114">
        <f t="shared" si="244"/>
        <v>16317.777777777777</v>
      </c>
      <c r="O1114">
        <f t="shared" si="245"/>
        <v>240</v>
      </c>
      <c r="P1114">
        <f t="shared" si="246"/>
        <v>237</v>
      </c>
      <c r="Q1114">
        <f t="shared" si="247"/>
        <v>240</v>
      </c>
      <c r="R1114">
        <f t="shared" si="248"/>
        <v>240</v>
      </c>
      <c r="S1114">
        <f t="shared" si="249"/>
        <v>217</v>
      </c>
      <c r="T1114">
        <f t="shared" si="239"/>
        <v>20</v>
      </c>
      <c r="U1114">
        <f t="shared" si="239"/>
        <v>23</v>
      </c>
      <c r="V1114">
        <f t="shared" si="250"/>
        <v>0</v>
      </c>
      <c r="W1114">
        <f t="shared" si="251"/>
        <v>0</v>
      </c>
      <c r="X1114">
        <f t="shared" si="252"/>
        <v>23</v>
      </c>
    </row>
    <row r="1115" spans="10:24">
      <c r="J1115">
        <f t="shared" si="240"/>
        <v>16317.777777777777</v>
      </c>
      <c r="K1115">
        <f t="shared" si="241"/>
        <v>0.86956521739130432</v>
      </c>
      <c r="L1115">
        <f t="shared" si="242"/>
        <v>1</v>
      </c>
      <c r="M1115">
        <f t="shared" si="243"/>
        <v>720</v>
      </c>
      <c r="N1115">
        <f t="shared" si="244"/>
        <v>16317.777777777777</v>
      </c>
      <c r="O1115">
        <f t="shared" si="245"/>
        <v>240</v>
      </c>
      <c r="P1115">
        <f t="shared" si="246"/>
        <v>237</v>
      </c>
      <c r="Q1115">
        <f t="shared" si="247"/>
        <v>240</v>
      </c>
      <c r="R1115">
        <f t="shared" si="248"/>
        <v>240</v>
      </c>
      <c r="S1115">
        <f t="shared" si="249"/>
        <v>217</v>
      </c>
      <c r="T1115">
        <f t="shared" si="239"/>
        <v>20</v>
      </c>
      <c r="U1115">
        <f t="shared" si="239"/>
        <v>23</v>
      </c>
      <c r="V1115">
        <f t="shared" si="250"/>
        <v>0</v>
      </c>
      <c r="W1115">
        <f t="shared" si="251"/>
        <v>0</v>
      </c>
      <c r="X1115">
        <f t="shared" si="252"/>
        <v>23</v>
      </c>
    </row>
    <row r="1116" spans="10:24">
      <c r="J1116">
        <f t="shared" si="240"/>
        <v>16317.777777777777</v>
      </c>
      <c r="K1116">
        <f t="shared" si="241"/>
        <v>0.86956521739130432</v>
      </c>
      <c r="L1116">
        <f t="shared" si="242"/>
        <v>1</v>
      </c>
      <c r="M1116">
        <f t="shared" si="243"/>
        <v>720</v>
      </c>
      <c r="N1116">
        <f t="shared" si="244"/>
        <v>16317.777777777777</v>
      </c>
      <c r="O1116">
        <f t="shared" si="245"/>
        <v>240</v>
      </c>
      <c r="P1116">
        <f t="shared" si="246"/>
        <v>237</v>
      </c>
      <c r="Q1116">
        <f t="shared" si="247"/>
        <v>240</v>
      </c>
      <c r="R1116">
        <f t="shared" si="248"/>
        <v>240</v>
      </c>
      <c r="S1116">
        <f t="shared" si="249"/>
        <v>217</v>
      </c>
      <c r="T1116">
        <f t="shared" si="239"/>
        <v>20</v>
      </c>
      <c r="U1116">
        <f t="shared" si="239"/>
        <v>23</v>
      </c>
      <c r="V1116">
        <f t="shared" si="250"/>
        <v>0</v>
      </c>
      <c r="W1116">
        <f t="shared" si="251"/>
        <v>0</v>
      </c>
      <c r="X1116">
        <f t="shared" si="252"/>
        <v>23</v>
      </c>
    </row>
    <row r="1117" spans="10:24">
      <c r="J1117">
        <f t="shared" si="240"/>
        <v>16317.777777777777</v>
      </c>
      <c r="K1117">
        <f t="shared" si="241"/>
        <v>0.86956521739130432</v>
      </c>
      <c r="L1117">
        <f t="shared" si="242"/>
        <v>1</v>
      </c>
      <c r="M1117">
        <f t="shared" si="243"/>
        <v>720</v>
      </c>
      <c r="N1117">
        <f t="shared" si="244"/>
        <v>16317.777777777777</v>
      </c>
      <c r="O1117">
        <f t="shared" si="245"/>
        <v>240</v>
      </c>
      <c r="P1117">
        <f t="shared" si="246"/>
        <v>237</v>
      </c>
      <c r="Q1117">
        <f t="shared" si="247"/>
        <v>240</v>
      </c>
      <c r="R1117">
        <f t="shared" si="248"/>
        <v>240</v>
      </c>
      <c r="S1117">
        <f t="shared" si="249"/>
        <v>217</v>
      </c>
      <c r="T1117">
        <f t="shared" si="239"/>
        <v>20</v>
      </c>
      <c r="U1117">
        <f t="shared" si="239"/>
        <v>23</v>
      </c>
      <c r="V1117">
        <f t="shared" si="250"/>
        <v>0</v>
      </c>
      <c r="W1117">
        <f t="shared" si="251"/>
        <v>0</v>
      </c>
      <c r="X1117">
        <f t="shared" si="252"/>
        <v>23</v>
      </c>
    </row>
    <row r="1118" spans="10:24">
      <c r="J1118">
        <f t="shared" si="240"/>
        <v>16317.777777777777</v>
      </c>
      <c r="K1118">
        <f t="shared" si="241"/>
        <v>0.86956521739130432</v>
      </c>
      <c r="L1118">
        <f t="shared" si="242"/>
        <v>1</v>
      </c>
      <c r="M1118">
        <f t="shared" si="243"/>
        <v>720</v>
      </c>
      <c r="N1118">
        <f t="shared" si="244"/>
        <v>16317.777777777777</v>
      </c>
      <c r="O1118">
        <f t="shared" si="245"/>
        <v>240</v>
      </c>
      <c r="P1118">
        <f t="shared" si="246"/>
        <v>237</v>
      </c>
      <c r="Q1118">
        <f t="shared" si="247"/>
        <v>240</v>
      </c>
      <c r="R1118">
        <f t="shared" si="248"/>
        <v>240</v>
      </c>
      <c r="S1118">
        <f t="shared" si="249"/>
        <v>217</v>
      </c>
      <c r="T1118">
        <f t="shared" si="239"/>
        <v>20</v>
      </c>
      <c r="U1118">
        <f t="shared" si="239"/>
        <v>23</v>
      </c>
      <c r="V1118">
        <f t="shared" si="250"/>
        <v>0</v>
      </c>
      <c r="W1118">
        <f t="shared" si="251"/>
        <v>0</v>
      </c>
      <c r="X1118">
        <f t="shared" si="252"/>
        <v>23</v>
      </c>
    </row>
    <row r="1119" spans="10:24">
      <c r="J1119">
        <f t="shared" si="240"/>
        <v>16317.777777777777</v>
      </c>
      <c r="K1119">
        <f t="shared" si="241"/>
        <v>0.86956521739130432</v>
      </c>
      <c r="L1119">
        <f t="shared" si="242"/>
        <v>1</v>
      </c>
      <c r="M1119">
        <f t="shared" si="243"/>
        <v>720</v>
      </c>
      <c r="N1119">
        <f t="shared" si="244"/>
        <v>16317.777777777777</v>
      </c>
      <c r="O1119">
        <f t="shared" si="245"/>
        <v>240</v>
      </c>
      <c r="P1119">
        <f t="shared" si="246"/>
        <v>237</v>
      </c>
      <c r="Q1119">
        <f t="shared" si="247"/>
        <v>240</v>
      </c>
      <c r="R1119">
        <f t="shared" si="248"/>
        <v>240</v>
      </c>
      <c r="S1119">
        <f t="shared" si="249"/>
        <v>217</v>
      </c>
      <c r="T1119">
        <f t="shared" si="239"/>
        <v>20</v>
      </c>
      <c r="U1119">
        <f t="shared" si="239"/>
        <v>23</v>
      </c>
      <c r="V1119">
        <f t="shared" si="250"/>
        <v>0</v>
      </c>
      <c r="W1119">
        <f t="shared" si="251"/>
        <v>0</v>
      </c>
      <c r="X1119">
        <f t="shared" si="252"/>
        <v>23</v>
      </c>
    </row>
    <row r="1120" spans="10:24">
      <c r="J1120">
        <f t="shared" si="240"/>
        <v>16317.777777777777</v>
      </c>
      <c r="K1120">
        <f t="shared" si="241"/>
        <v>0.86956521739130432</v>
      </c>
      <c r="L1120">
        <f t="shared" si="242"/>
        <v>1</v>
      </c>
      <c r="M1120">
        <f t="shared" si="243"/>
        <v>720</v>
      </c>
      <c r="N1120">
        <f t="shared" si="244"/>
        <v>16317.777777777777</v>
      </c>
      <c r="O1120">
        <f t="shared" si="245"/>
        <v>240</v>
      </c>
      <c r="P1120">
        <f t="shared" si="246"/>
        <v>237</v>
      </c>
      <c r="Q1120">
        <f t="shared" si="247"/>
        <v>240</v>
      </c>
      <c r="R1120">
        <f t="shared" si="248"/>
        <v>240</v>
      </c>
      <c r="S1120">
        <f t="shared" si="249"/>
        <v>217</v>
      </c>
      <c r="T1120">
        <f t="shared" si="239"/>
        <v>20</v>
      </c>
      <c r="U1120">
        <f t="shared" si="239"/>
        <v>23</v>
      </c>
      <c r="V1120">
        <f t="shared" si="250"/>
        <v>0</v>
      </c>
      <c r="W1120">
        <f t="shared" si="251"/>
        <v>0</v>
      </c>
      <c r="X1120">
        <f t="shared" si="252"/>
        <v>23</v>
      </c>
    </row>
    <row r="1121" spans="10:24">
      <c r="J1121">
        <f t="shared" si="240"/>
        <v>16317.777777777777</v>
      </c>
      <c r="K1121">
        <f t="shared" si="241"/>
        <v>0.86956521739130432</v>
      </c>
      <c r="L1121">
        <f t="shared" si="242"/>
        <v>1</v>
      </c>
      <c r="M1121">
        <f t="shared" si="243"/>
        <v>720</v>
      </c>
      <c r="N1121">
        <f t="shared" si="244"/>
        <v>16317.777777777777</v>
      </c>
      <c r="O1121">
        <f t="shared" si="245"/>
        <v>240</v>
      </c>
      <c r="P1121">
        <f t="shared" si="246"/>
        <v>237</v>
      </c>
      <c r="Q1121">
        <f t="shared" si="247"/>
        <v>240</v>
      </c>
      <c r="R1121">
        <f t="shared" si="248"/>
        <v>240</v>
      </c>
      <c r="S1121">
        <f t="shared" si="249"/>
        <v>217</v>
      </c>
      <c r="T1121">
        <f t="shared" si="239"/>
        <v>20</v>
      </c>
      <c r="U1121">
        <f t="shared" si="239"/>
        <v>23</v>
      </c>
      <c r="V1121">
        <f t="shared" si="250"/>
        <v>0</v>
      </c>
      <c r="W1121">
        <f t="shared" si="251"/>
        <v>0</v>
      </c>
      <c r="X1121">
        <f t="shared" si="252"/>
        <v>23</v>
      </c>
    </row>
    <row r="1122" spans="10:24">
      <c r="J1122">
        <f t="shared" si="240"/>
        <v>16317.777777777777</v>
      </c>
      <c r="K1122">
        <f t="shared" si="241"/>
        <v>0.86956521739130432</v>
      </c>
      <c r="L1122">
        <f t="shared" si="242"/>
        <v>1</v>
      </c>
      <c r="M1122">
        <f t="shared" si="243"/>
        <v>720</v>
      </c>
      <c r="N1122">
        <f t="shared" si="244"/>
        <v>16317.777777777777</v>
      </c>
      <c r="O1122">
        <f t="shared" si="245"/>
        <v>240</v>
      </c>
      <c r="P1122">
        <f t="shared" si="246"/>
        <v>237</v>
      </c>
      <c r="Q1122">
        <f t="shared" si="247"/>
        <v>240</v>
      </c>
      <c r="R1122">
        <f t="shared" si="248"/>
        <v>240</v>
      </c>
      <c r="S1122">
        <f t="shared" si="249"/>
        <v>217</v>
      </c>
      <c r="T1122">
        <f t="shared" si="239"/>
        <v>20</v>
      </c>
      <c r="U1122">
        <f t="shared" si="239"/>
        <v>23</v>
      </c>
      <c r="V1122">
        <f t="shared" si="250"/>
        <v>0</v>
      </c>
      <c r="W1122">
        <f t="shared" si="251"/>
        <v>0</v>
      </c>
      <c r="X1122">
        <f t="shared" si="252"/>
        <v>23</v>
      </c>
    </row>
    <row r="1123" spans="10:24">
      <c r="J1123">
        <f t="shared" si="240"/>
        <v>16317.777777777777</v>
      </c>
      <c r="K1123">
        <f t="shared" si="241"/>
        <v>0.86956521739130432</v>
      </c>
      <c r="L1123">
        <f t="shared" si="242"/>
        <v>1</v>
      </c>
      <c r="M1123">
        <f t="shared" si="243"/>
        <v>720</v>
      </c>
      <c r="N1123">
        <f t="shared" si="244"/>
        <v>16317.777777777777</v>
      </c>
      <c r="O1123">
        <f t="shared" si="245"/>
        <v>240</v>
      </c>
      <c r="P1123">
        <f t="shared" si="246"/>
        <v>237</v>
      </c>
      <c r="Q1123">
        <f t="shared" si="247"/>
        <v>240</v>
      </c>
      <c r="R1123">
        <f t="shared" si="248"/>
        <v>240</v>
      </c>
      <c r="S1123">
        <f t="shared" si="249"/>
        <v>217</v>
      </c>
      <c r="T1123">
        <f t="shared" si="239"/>
        <v>20</v>
      </c>
      <c r="U1123">
        <f t="shared" si="239"/>
        <v>23</v>
      </c>
      <c r="V1123">
        <f t="shared" si="250"/>
        <v>0</v>
      </c>
      <c r="W1123">
        <f t="shared" si="251"/>
        <v>0</v>
      </c>
      <c r="X1123">
        <f t="shared" si="252"/>
        <v>23</v>
      </c>
    </row>
    <row r="1124" spans="10:24">
      <c r="J1124">
        <f t="shared" si="240"/>
        <v>16317.777777777777</v>
      </c>
      <c r="K1124">
        <f t="shared" si="241"/>
        <v>0.86956521739130432</v>
      </c>
      <c r="L1124">
        <f t="shared" si="242"/>
        <v>1</v>
      </c>
      <c r="M1124">
        <f t="shared" si="243"/>
        <v>720</v>
      </c>
      <c r="N1124">
        <f t="shared" si="244"/>
        <v>16317.777777777777</v>
      </c>
      <c r="O1124">
        <f t="shared" si="245"/>
        <v>240</v>
      </c>
      <c r="P1124">
        <f t="shared" si="246"/>
        <v>237</v>
      </c>
      <c r="Q1124">
        <f t="shared" si="247"/>
        <v>240</v>
      </c>
      <c r="R1124">
        <f t="shared" si="248"/>
        <v>240</v>
      </c>
      <c r="S1124">
        <f t="shared" si="249"/>
        <v>217</v>
      </c>
      <c r="T1124">
        <f t="shared" si="239"/>
        <v>20</v>
      </c>
      <c r="U1124">
        <f t="shared" si="239"/>
        <v>23</v>
      </c>
      <c r="V1124">
        <f t="shared" si="250"/>
        <v>0</v>
      </c>
      <c r="W1124">
        <f t="shared" si="251"/>
        <v>0</v>
      </c>
      <c r="X1124">
        <f t="shared" si="252"/>
        <v>23</v>
      </c>
    </row>
    <row r="1125" spans="10:24">
      <c r="J1125">
        <f t="shared" si="240"/>
        <v>16317.777777777777</v>
      </c>
      <c r="K1125">
        <f t="shared" si="241"/>
        <v>0.86956521739130432</v>
      </c>
      <c r="L1125">
        <f t="shared" si="242"/>
        <v>1</v>
      </c>
      <c r="M1125">
        <f t="shared" si="243"/>
        <v>720</v>
      </c>
      <c r="N1125">
        <f t="shared" si="244"/>
        <v>16317.777777777777</v>
      </c>
      <c r="O1125">
        <f t="shared" si="245"/>
        <v>240</v>
      </c>
      <c r="P1125">
        <f t="shared" si="246"/>
        <v>237</v>
      </c>
      <c r="Q1125">
        <f t="shared" si="247"/>
        <v>240</v>
      </c>
      <c r="R1125">
        <f t="shared" si="248"/>
        <v>240</v>
      </c>
      <c r="S1125">
        <f t="shared" si="249"/>
        <v>217</v>
      </c>
      <c r="T1125">
        <f t="shared" si="239"/>
        <v>20</v>
      </c>
      <c r="U1125">
        <f t="shared" si="239"/>
        <v>23</v>
      </c>
      <c r="V1125">
        <f t="shared" si="250"/>
        <v>0</v>
      </c>
      <c r="W1125">
        <f t="shared" si="251"/>
        <v>0</v>
      </c>
      <c r="X1125">
        <f t="shared" si="252"/>
        <v>23</v>
      </c>
    </row>
    <row r="1126" spans="10:24">
      <c r="J1126">
        <f t="shared" si="240"/>
        <v>16317.777777777777</v>
      </c>
      <c r="K1126">
        <f t="shared" si="241"/>
        <v>0.86956521739130432</v>
      </c>
      <c r="L1126">
        <f t="shared" si="242"/>
        <v>1</v>
      </c>
      <c r="M1126">
        <f t="shared" si="243"/>
        <v>720</v>
      </c>
      <c r="N1126">
        <f t="shared" si="244"/>
        <v>16317.777777777777</v>
      </c>
      <c r="O1126">
        <f t="shared" si="245"/>
        <v>240</v>
      </c>
      <c r="P1126">
        <f t="shared" si="246"/>
        <v>237</v>
      </c>
      <c r="Q1126">
        <f t="shared" si="247"/>
        <v>240</v>
      </c>
      <c r="R1126">
        <f t="shared" si="248"/>
        <v>240</v>
      </c>
      <c r="S1126">
        <f t="shared" si="249"/>
        <v>217</v>
      </c>
      <c r="T1126">
        <f t="shared" si="239"/>
        <v>20</v>
      </c>
      <c r="U1126">
        <f t="shared" si="239"/>
        <v>23</v>
      </c>
      <c r="V1126">
        <f t="shared" si="250"/>
        <v>0</v>
      </c>
      <c r="W1126">
        <f t="shared" si="251"/>
        <v>0</v>
      </c>
      <c r="X1126">
        <f t="shared" si="252"/>
        <v>23</v>
      </c>
    </row>
  </sheetData>
  <mergeCells count="2">
    <mergeCell ref="G1:H1"/>
    <mergeCell ref="P19:Q19"/>
  </mergeCells>
  <phoneticPr fontId="1"/>
  <conditionalFormatting sqref="J8 F4">
    <cfRule type="containsText" dxfId="3" priority="1" operator="containsText" text="OK">
      <formula>NOT(ISERROR(SEARCH("OK",F4)))</formula>
    </cfRule>
    <cfRule type="containsText" dxfId="2" priority="2" operator="containsText" text="NG">
      <formula>NOT(ISERROR(SEARCH("NG",F4)))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1" sqref="D11"/>
    </sheetView>
  </sheetViews>
  <sheetFormatPr defaultRowHeight="12"/>
  <cols>
    <col min="1" max="1" width="9.5" style="4" bestFit="1" customWidth="1"/>
    <col min="2" max="2" width="19.875" style="4" bestFit="1" customWidth="1"/>
    <col min="3" max="3" width="7" style="26" customWidth="1"/>
    <col min="4" max="4" width="14" style="4" bestFit="1" customWidth="1"/>
    <col min="5" max="5" width="5.75" style="4" customWidth="1"/>
    <col min="6" max="6" width="9" style="4" customWidth="1"/>
    <col min="7" max="16384" width="9" style="4"/>
  </cols>
  <sheetData>
    <row r="1" spans="1:10" customFormat="1" ht="15">
      <c r="A1" s="1" t="s">
        <v>47</v>
      </c>
      <c r="I1" s="1" t="s">
        <v>48</v>
      </c>
    </row>
    <row r="2" spans="1:10" customFormat="1" ht="15">
      <c r="I2" s="42">
        <v>42180</v>
      </c>
      <c r="J2" s="42"/>
    </row>
    <row r="3" spans="1:10" ht="13.2">
      <c r="A3" s="24"/>
      <c r="B3" s="25" t="s">
        <v>49</v>
      </c>
    </row>
    <row r="4" spans="1:10" ht="13.2">
      <c r="A4" s="24"/>
      <c r="B4" s="25"/>
    </row>
    <row r="5" spans="1:10">
      <c r="C5" s="26" t="s">
        <v>50</v>
      </c>
    </row>
    <row r="6" spans="1:10" ht="24">
      <c r="A6" s="4" t="s">
        <v>51</v>
      </c>
      <c r="B6" s="27" t="s">
        <v>52</v>
      </c>
      <c r="D6" s="28">
        <v>27000000</v>
      </c>
      <c r="E6" s="4" t="s">
        <v>53</v>
      </c>
      <c r="F6" s="4" t="s">
        <v>54</v>
      </c>
    </row>
    <row r="7" spans="1:10">
      <c r="B7" s="4" t="s">
        <v>55</v>
      </c>
      <c r="C7" s="26" t="str">
        <f>DEC2HEX(D7,2)</f>
        <v>21</v>
      </c>
      <c r="D7" s="29">
        <v>33</v>
      </c>
      <c r="F7" s="4" t="s">
        <v>56</v>
      </c>
    </row>
    <row r="8" spans="1:10">
      <c r="B8" s="4" t="s">
        <v>57</v>
      </c>
      <c r="C8" s="26" t="str">
        <f>DEC2HEX(D8,4)</f>
        <v>0000</v>
      </c>
      <c r="D8" s="29">
        <v>0</v>
      </c>
      <c r="F8" s="4" t="s">
        <v>58</v>
      </c>
    </row>
    <row r="9" spans="1:10">
      <c r="B9" s="4" t="s">
        <v>59</v>
      </c>
      <c r="C9" s="26" t="str">
        <f>DEC2HEX(D9,2)</f>
        <v>06</v>
      </c>
      <c r="D9" s="29">
        <v>6</v>
      </c>
      <c r="F9" s="4" t="s">
        <v>60</v>
      </c>
    </row>
    <row r="10" spans="1:10">
      <c r="B10" s="4" t="s">
        <v>61</v>
      </c>
      <c r="C10" s="26" t="str">
        <f>DEC2HEX(D10,2)</f>
        <v>02</v>
      </c>
      <c r="D10" s="29">
        <v>2</v>
      </c>
      <c r="F10" s="4" t="s">
        <v>62</v>
      </c>
    </row>
    <row r="11" spans="1:10" ht="24">
      <c r="B11" s="27" t="s">
        <v>63</v>
      </c>
      <c r="D11" s="28">
        <f>D6/D10</f>
        <v>13500000</v>
      </c>
      <c r="E11" s="4" t="str">
        <f>IF(D11&lt;4000000,"NG",IF(D11&gt;90000000,"NG","OK"))</f>
        <v>OK</v>
      </c>
      <c r="F11" s="4" t="s">
        <v>64</v>
      </c>
    </row>
    <row r="12" spans="1:10" ht="24">
      <c r="B12" s="27" t="s">
        <v>65</v>
      </c>
      <c r="D12" s="28">
        <f>(D7+(D8/32768))*(D6/D10)</f>
        <v>445500000</v>
      </c>
      <c r="E12" s="4" t="str">
        <f>IF(D12&lt;400000000,"NG",IF(D12&gt;800000000,"NG","OK"))</f>
        <v>OK</v>
      </c>
      <c r="F12" s="4" t="s">
        <v>66</v>
      </c>
    </row>
    <row r="13" spans="1:10">
      <c r="B13" s="4" t="s">
        <v>67</v>
      </c>
      <c r="C13" s="4"/>
      <c r="D13" s="30">
        <f>(D7+(D8/32768))*(1/D9)*(D6/D10)</f>
        <v>74250000</v>
      </c>
      <c r="E13" s="26" t="s">
        <v>68</v>
      </c>
      <c r="F13" s="4" t="s">
        <v>69</v>
      </c>
    </row>
    <row r="15" spans="1:10">
      <c r="C15" s="26" t="s">
        <v>70</v>
      </c>
    </row>
    <row r="16" spans="1:10">
      <c r="A16" s="4" t="s">
        <v>71</v>
      </c>
      <c r="B16" s="4" t="s">
        <v>72</v>
      </c>
      <c r="C16" s="26" t="str">
        <f>DEC2HEX(D16,2)</f>
        <v>01</v>
      </c>
      <c r="D16" s="4">
        <v>1</v>
      </c>
      <c r="F16" s="4" t="s">
        <v>73</v>
      </c>
    </row>
    <row r="17" spans="2:6">
      <c r="B17" s="4" t="s">
        <v>74</v>
      </c>
      <c r="C17" s="26" t="str">
        <f>DEC2HEX(D17,2)</f>
        <v>01</v>
      </c>
      <c r="D17" s="4">
        <v>1</v>
      </c>
      <c r="F17" s="4" t="s">
        <v>75</v>
      </c>
    </row>
    <row r="18" spans="2:6">
      <c r="B18" s="4" t="s">
        <v>76</v>
      </c>
      <c r="C18" s="26" t="str">
        <f>DEC2HEX(D18,2)</f>
        <v>01</v>
      </c>
      <c r="D18" s="4">
        <v>1</v>
      </c>
      <c r="F18" s="4" t="s">
        <v>77</v>
      </c>
    </row>
    <row r="19" spans="2:6">
      <c r="B19" s="4" t="s">
        <v>78</v>
      </c>
      <c r="C19" s="26" t="str">
        <f>DEC2HEX(D19,2)</f>
        <v>14</v>
      </c>
      <c r="D19" s="29">
        <v>20</v>
      </c>
      <c r="F19" s="4" t="s">
        <v>79</v>
      </c>
    </row>
    <row r="20" spans="2:6">
      <c r="B20" s="4" t="s">
        <v>80</v>
      </c>
      <c r="C20" s="26" t="str">
        <f>DEC2HEX(D20,2)</f>
        <v>0A</v>
      </c>
      <c r="D20" s="29">
        <v>10</v>
      </c>
      <c r="F20" s="4" t="s">
        <v>79</v>
      </c>
    </row>
    <row r="21" spans="2:6">
      <c r="B21" s="4" t="s">
        <v>81</v>
      </c>
      <c r="C21" s="26" t="str">
        <f>DEC2HEX(D21,4)</f>
        <v>0080</v>
      </c>
      <c r="D21" s="31">
        <v>128</v>
      </c>
      <c r="F21" s="4" t="s">
        <v>82</v>
      </c>
    </row>
    <row r="22" spans="2:6">
      <c r="B22" s="4" t="s">
        <v>83</v>
      </c>
      <c r="D22" s="32">
        <f>D11/(4*D20*D19)</f>
        <v>16875</v>
      </c>
      <c r="E22" s="4" t="s">
        <v>84</v>
      </c>
      <c r="F22" s="4" t="s">
        <v>85</v>
      </c>
    </row>
    <row r="23" spans="2:6">
      <c r="B23" s="4" t="s">
        <v>86</v>
      </c>
      <c r="D23" s="33">
        <f>2*D20*D21*((D7-1)*D9/(D7^2*32768))*100</f>
        <v>1.3774104683195594</v>
      </c>
      <c r="E23" s="4" t="s">
        <v>87</v>
      </c>
      <c r="F23" s="4" t="s">
        <v>88</v>
      </c>
    </row>
  </sheetData>
  <mergeCells count="1">
    <mergeCell ref="I2:J2"/>
  </mergeCells>
  <phoneticPr fontId="1"/>
  <conditionalFormatting sqref="E11:E12">
    <cfRule type="containsText" dxfId="1" priority="1" operator="containsText" text="NG">
      <formula>NOT(ISERROR(SEARCH("NG",E11)))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D25" sqref="D25"/>
    </sheetView>
  </sheetViews>
  <sheetFormatPr defaultRowHeight="15"/>
  <cols>
    <col min="2" max="2" width="16.75" bestFit="1" customWidth="1"/>
    <col min="3" max="3" width="12" bestFit="1" customWidth="1"/>
  </cols>
  <sheetData>
    <row r="1" spans="1:10">
      <c r="A1" s="1" t="s">
        <v>89</v>
      </c>
      <c r="I1" s="1" t="s">
        <v>90</v>
      </c>
    </row>
    <row r="2" spans="1:10">
      <c r="I2" s="42">
        <v>42338</v>
      </c>
      <c r="J2" s="42"/>
    </row>
    <row r="3" spans="1:10">
      <c r="B3" s="34" t="s">
        <v>91</v>
      </c>
      <c r="I3" s="3"/>
      <c r="J3" s="3"/>
    </row>
    <row r="4" spans="1:10">
      <c r="B4" s="34" t="s">
        <v>104</v>
      </c>
    </row>
    <row r="5" spans="1:10">
      <c r="B5" s="34"/>
    </row>
    <row r="6" spans="1:10">
      <c r="B6" s="34" t="s">
        <v>92</v>
      </c>
      <c r="C6" s="35">
        <v>1280</v>
      </c>
    </row>
    <row r="7" spans="1:10">
      <c r="B7" s="34" t="s">
        <v>93</v>
      </c>
      <c r="C7" s="35">
        <v>720</v>
      </c>
    </row>
    <row r="8" spans="1:10">
      <c r="B8" s="34" t="s">
        <v>94</v>
      </c>
      <c r="C8" s="35">
        <v>800</v>
      </c>
    </row>
    <row r="9" spans="1:10">
      <c r="B9" s="34" t="s">
        <v>95</v>
      </c>
      <c r="C9" s="35">
        <v>4</v>
      </c>
    </row>
    <row r="10" spans="1:10">
      <c r="B10" s="34"/>
    </row>
    <row r="11" spans="1:10">
      <c r="B11" t="s">
        <v>96</v>
      </c>
      <c r="C11" s="36">
        <f>MIN(C6,C8)</f>
        <v>800</v>
      </c>
    </row>
    <row r="12" spans="1:10">
      <c r="B12" t="s">
        <v>97</v>
      </c>
      <c r="C12" s="36">
        <f>MIN(C7,C9)</f>
        <v>4</v>
      </c>
      <c r="D12" s="37" t="s">
        <v>98</v>
      </c>
      <c r="E12" t="str">
        <f>IF(1036800&gt;=C11*C12,"Size OK", "Size over")</f>
        <v>Size OK</v>
      </c>
    </row>
    <row r="14" spans="1:10">
      <c r="B14" t="s">
        <v>99</v>
      </c>
      <c r="C14">
        <f>INT(C11+32) * INT(C12+4)</f>
        <v>6656</v>
      </c>
    </row>
    <row r="16" spans="1:10">
      <c r="B16" t="s">
        <v>100</v>
      </c>
      <c r="D16" s="37" t="s">
        <v>101</v>
      </c>
    </row>
    <row r="17" spans="2:4">
      <c r="B17" t="s">
        <v>102</v>
      </c>
      <c r="C17" s="38">
        <f>4+INT((IFERROR(LOG(INT(C14/7680),2),0)+1/3))</f>
        <v>4</v>
      </c>
      <c r="D17" s="37" t="str">
        <f>DEC2HEX(C17)</f>
        <v>4</v>
      </c>
    </row>
    <row r="18" spans="2:4">
      <c r="B18" t="s">
        <v>114</v>
      </c>
      <c r="C18" s="38">
        <f>2+INT(IFERROR(LOG(INT(C14/7680),2),0)+1)</f>
        <v>3</v>
      </c>
      <c r="D18" s="37" t="str">
        <f>DEC2HEX(C18,2)</f>
        <v>03</v>
      </c>
    </row>
    <row r="19" spans="2:4">
      <c r="B19" t="s">
        <v>103</v>
      </c>
      <c r="C19" s="38">
        <f>8+INT((INT((640*INT(C14/128)+7)/8)+15)/43000)</f>
        <v>8</v>
      </c>
      <c r="D19" s="37" t="str">
        <f>DEC2HEX(C19,2)</f>
        <v>08</v>
      </c>
    </row>
  </sheetData>
  <mergeCells count="1">
    <mergeCell ref="I2:J2"/>
  </mergeCells>
  <phoneticPr fontId="1"/>
  <conditionalFormatting sqref="E12">
    <cfRule type="containsText" dxfId="0" priority="1" operator="containsText" text="over">
      <formula>NOT(ISERROR(SEARCH("over",E12)))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入出力条件（HTOTAL推奨値算出)</vt:lpstr>
      <vt:lpstr>LCD_HTOTAL判定</vt:lpstr>
      <vt:lpstr>PLL 設定</vt:lpstr>
      <vt:lpstr>FrameMemory設定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加藤 真彦</dc:creator>
  <cp:lastModifiedBy>JasonTung</cp:lastModifiedBy>
  <dcterms:created xsi:type="dcterms:W3CDTF">2015-07-22T11:19:19Z</dcterms:created>
  <dcterms:modified xsi:type="dcterms:W3CDTF">2019-05-10T07:20:51Z</dcterms:modified>
</cp:coreProperties>
</file>